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85179E3A-6DA5-454F-B0BF-E33AA16268F4}" xr6:coauthVersionLast="40" xr6:coauthVersionMax="40" xr10:uidLastSave="{00000000-0000-0000-0000-000000000000}"/>
  <bookViews>
    <workbookView xWindow="840" yWindow="1785" windowWidth="27510" windowHeight="15540" xr2:uid="{00000000-000D-0000-FFFF-FFFF00000000}"/>
  </bookViews>
  <sheets>
    <sheet name="Generell input" sheetId="1" r:id="rId1"/>
    <sheet name="Tiltaksanalyse" sheetId="2" r:id="rId2"/>
    <sheet name="GIS-tabeller" sheetId="3" r:id="rId3"/>
    <sheet name="Referanser"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3" l="1"/>
  <c r="H57" i="3" l="1"/>
  <c r="F57" i="3"/>
  <c r="D57" i="3"/>
  <c r="C57" i="3"/>
  <c r="B57" i="3"/>
  <c r="E56" i="3"/>
  <c r="G56" i="3" s="1"/>
  <c r="E55" i="3"/>
  <c r="G55" i="3" s="1"/>
  <c r="E54" i="3"/>
  <c r="G54" i="3" s="1"/>
  <c r="E53" i="3"/>
  <c r="G53" i="3" s="1"/>
  <c r="E52" i="3"/>
  <c r="G52" i="3" s="1"/>
  <c r="E51" i="3"/>
  <c r="G51" i="3" s="1"/>
  <c r="E50" i="3"/>
  <c r="G50" i="3" s="1"/>
  <c r="E49" i="3"/>
  <c r="G49" i="3" s="1"/>
  <c r="E48" i="3"/>
  <c r="G48" i="3" s="1"/>
  <c r="E47" i="3"/>
  <c r="G47" i="3" s="1"/>
  <c r="E46" i="3"/>
  <c r="G46" i="3" s="1"/>
  <c r="E45" i="3"/>
  <c r="G45" i="3" s="1"/>
  <c r="E44" i="3"/>
  <c r="G44" i="3" s="1"/>
  <c r="E43" i="3"/>
  <c r="G43" i="3" s="1"/>
  <c r="E42" i="3"/>
  <c r="G42" i="3" s="1"/>
  <c r="E41" i="3"/>
  <c r="G41" i="3" s="1"/>
  <c r="E40" i="3"/>
  <c r="G40" i="3" s="1"/>
  <c r="E39" i="3"/>
  <c r="G39" i="3" s="1"/>
  <c r="H27" i="3"/>
  <c r="F27" i="3"/>
  <c r="D27" i="3"/>
  <c r="C27" i="3"/>
  <c r="B27" i="3"/>
  <c r="G26" i="3"/>
  <c r="G25" i="3"/>
  <c r="G24" i="3"/>
  <c r="G23" i="3"/>
  <c r="E22" i="3"/>
  <c r="G22" i="3" s="1"/>
  <c r="G21" i="3"/>
  <c r="G20" i="3"/>
  <c r="G19" i="3"/>
  <c r="G18" i="3"/>
  <c r="G17" i="3"/>
  <c r="E16" i="3"/>
  <c r="G16" i="3" s="1"/>
  <c r="G15" i="3"/>
  <c r="E14" i="3"/>
  <c r="G14" i="3" s="1"/>
  <c r="G13" i="3"/>
  <c r="G12" i="3"/>
  <c r="G11" i="3"/>
  <c r="G9" i="3"/>
  <c r="E57" i="3" l="1"/>
  <c r="G57" i="3"/>
  <c r="G27" i="3"/>
  <c r="E27" i="3"/>
  <c r="D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<sst xmlns="http://schemas.openxmlformats.org/spreadsheetml/2006/main" count="852" uniqueCount="444">
  <si>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</si>
  <si>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</si>
  <si>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</si>
  <si>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</si>
  <si>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</si>
  <si>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</si>
  <si>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</si>
  <si>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</si>
  <si>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</si>
  <si>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</si>
  <si>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</si>
  <si>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</si>
  <si>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</si>
  <si>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</si>
  <si>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</si>
  <si>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</si>
  <si>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Tiltakspakke 3</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</si>
  <si>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</si>
  <si>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</si>
  <si>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</si>
  <si>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</si>
  <si>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</si>
  <si>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</si>
  <si>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</si>
  <si>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</si>
  <si>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</si>
  <si>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</si>
  <si>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</si>
  <si>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</si>
  <si>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</si>
  <si>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</si>
  <si>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</si>
  <si>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</si>
  <si>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</si>
  <si>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</si>
  <si>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</si>
  <si>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</si>
  <si>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</si>
  <si>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</si>
  <si>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</si>
  <si>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</si>
  <si>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</si>
  <si>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</si>
  <si>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</si>
  <si>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</si>
  <si>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</si>
  <si>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</si>
  <si>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</si>
  <si>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</si>
  <si>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</si>
  <si>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</si>
  <si>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</si>
  <si>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</si>
  <si>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</si>
  <si>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</si>
  <si>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</si>
  <si>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</si>
  <si>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</si>
  <si>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</si>
  <si>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</si>
  <si>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</si>
  <si>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</si>
  <si>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</si>
  <si>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</si>
  <si>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</si>
  <si>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</si>
  <si>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</si>
  <si>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</si>
  <si>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</si>
  <si>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</si>
  <si>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</si>
  <si>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</si>
  <si>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</si>
  <si>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</si>
  <si>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</si>
  <si>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</si>
  <si>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</si>
  <si>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</si>
  <si>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</si>
  <si>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</si>
  <si>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</si>
  <si>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</si>
  <si>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</si>
  <si>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</si>
  <si>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</si>
  <si>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</si>
  <si>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</si>
  <si>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</si>
  <si>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</si>
  <si>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</si>
  <si>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</si>
  <si>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</si>
  <si>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</si>
  <si>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</si>
  <si>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</si>
  <si>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</si>
  <si>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</si>
  <si>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</si>
  <si>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</si>
  <si>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</si>
  <si>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</si>
  <si>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</si>
  <si>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</si>
  <si>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</si>
  <si>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</si>
  <si>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</si>
  <si>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</si>
  <si>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</si>
  <si>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</si>
  <si>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</si>
  <si>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</si>
  <si>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</si>
  <si>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</si>
  <si>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</si>
  <si>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</si>
  <si>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</si>
  <si>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</si>
  <si>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</si>
  <si>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</si>
  <si>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Tiltak 6</t>
  </si>
  <si>
    <t>Tiltak 7</t>
  </si>
  <si>
    <t>Tiltak 8</t>
  </si>
  <si>
    <t>Tiltak 9</t>
  </si>
  <si>
    <t>Tiltak 10</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</si>
  <si>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</si>
  <si>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</si>
  <si>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</si>
  <si>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</si>
  <si>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</si>
  <si>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</si>
  <si>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</si>
  <si>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</si>
  <si>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</si>
  <si>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</si>
  <si>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</si>
  <si>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</si>
  <si>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</si>
  <si>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</si>
  <si>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</si>
  <si>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</si>
  <si>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</si>
  <si>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</si>
  <si>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</si>
  <si>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</si>
  <si>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</si>
  <si>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</si>
  <si>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</si>
  <si>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</si>
  <si>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</si>
  <si>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</si>
  <si>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</si>
  <si>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</si>
  <si>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</si>
  <si>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</si>
  <si>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</si>
  <si>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</si>
  <si>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</si>
  <si>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</si>
  <si>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</si>
  <si>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</si>
  <si>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</si>
  <si>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</si>
  <si>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</si>
  <si>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</si>
  <si>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</si>
  <si>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</si>
  <si>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</si>
  <si>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</si>
  <si>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</si>
  <si>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</si>
  <si>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</si>
  <si>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</si>
  <si>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</si>
  <si>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</si>
  <si>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</si>
  <si>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</si>
  <si>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</si>
  <si>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</si>
  <si>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</si>
  <si>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</si>
  <si>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</si>
  <si>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</si>
  <si>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</si>
  <si>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</si>
  <si>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</si>
  <si>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</si>
  <si>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</si>
  <si>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</si>
  <si>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</si>
  <si>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</si>
  <si>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</si>
  <si>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</si>
  <si>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</si>
  <si>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</si>
  <si>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</si>
  <si>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</si>
  <si>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</si>
  <si>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75-85% måloppnåelse; 85-95% måloppnåelse; 95-100% måloppnåelse, les mer i manualen.</t>
  </si>
  <si>
    <t>50-75% måloppnåelse; 75-85% måloppnåelse; 85-95% måloppnåelse; 95-100% måloppnåelse, les mer i manualen</t>
  </si>
  <si>
    <t>Heidi Myklebost, NINA</t>
  </si>
  <si>
    <t>Naturtypen er ikke beskrevet i kortrapport 72</t>
  </si>
  <si>
    <t>2011</t>
  </si>
  <si>
    <t>VU</t>
  </si>
  <si>
    <t>Sårbar</t>
  </si>
  <si>
    <t>4.1</t>
  </si>
  <si>
    <t>Andre</t>
  </si>
  <si>
    <t xml:space="preserve">Nedgang i fuglebestand som fører til mindre gjødslingstrykk og annen påvirkning på vegetasjonen og naturtypen. </t>
  </si>
  <si>
    <t>Pågående</t>
  </si>
  <si>
    <t>Ukjent</t>
  </si>
  <si>
    <t>Hele forekomstarealet påvirkes (&gt;90%)</t>
  </si>
  <si>
    <t>Tilstandsreduksjon 15-30 %</t>
  </si>
  <si>
    <t>Tilstandsreduksjonen 50-80 %</t>
  </si>
  <si>
    <t>Reduksjon på 30-50 % (Sterk reduksjon)</t>
  </si>
  <si>
    <t>Reduksjon &gt; 80%</t>
  </si>
  <si>
    <t>Tilstandsreduksjon siste 50 år</t>
  </si>
  <si>
    <t>Tilstandsreduksjon kommende 50 år</t>
  </si>
  <si>
    <t>Uttak av mink</t>
  </si>
  <si>
    <t>Hornøya og Reinøya. Minkfanst og jakt.</t>
  </si>
  <si>
    <t xml:space="preserve">Hjelmsøya. Uttak av mink med hund og feller. Høyere beløp enn tidligere grunnet bruk av hund. </t>
  </si>
  <si>
    <t>Reinøykalven. Registrering og evt. uttak av mink</t>
  </si>
  <si>
    <t>Uttak/registrering av mink Gjessvær</t>
  </si>
  <si>
    <t xml:space="preserve">Gjesværstappan. Registrering og evt. fangst av mink. </t>
  </si>
  <si>
    <t>Fangst av mink, Fugløya NR</t>
  </si>
  <si>
    <t>Fugløya. Fellefangst av mink, for å minske belastning på lundebestand. Kommentar til om tilaket er flerårig: Det bør følges opp over flere år for å ha god effekt.</t>
  </si>
  <si>
    <t>Fangst av mink</t>
  </si>
  <si>
    <t xml:space="preserve">Fugløya. Forhåndsklarering nødvendig. Fellefangst av mink, for å minske belastning på lundebestand. Kommentar til om tilaket er flerårig: Det bør følges opp over flere år for å ha god effekt. </t>
  </si>
  <si>
    <t>Minkfangst</t>
  </si>
  <si>
    <t>Hornøya og Reinøya. Minkfangst med feller og hund</t>
  </si>
  <si>
    <t xml:space="preserve">Hjelmsøya. Innkjøp av nye feller m.v. </t>
  </si>
  <si>
    <t xml:space="preserve">Gjennomføring av tiltak </t>
  </si>
  <si>
    <t xml:space="preserve">Hjelmsøya. Fangst av mink på Hjelmsøya. Økt innsats i 2015 krever større beløp enn tidligere. </t>
  </si>
  <si>
    <t>Gjennomføring av tiltak</t>
  </si>
  <si>
    <t>Gjesværstappan.  Minkfangst på Gjesværstappan. Kontroll av løveskilt m.v.</t>
  </si>
  <si>
    <t>Tiltak 11</t>
  </si>
  <si>
    <t xml:space="preserve">Hjelmsøya. Gjennomføring av fellefangst og supplering av nye feller. Behov for økt innsats mot mink på Hjemlmsøya. </t>
  </si>
  <si>
    <t>Tiltak 12</t>
  </si>
  <si>
    <t xml:space="preserve">Hornøya og Reinøya. Minkfangst. </t>
  </si>
  <si>
    <t>Tiltak 13</t>
  </si>
  <si>
    <t>Fugløya. Fellefangst.</t>
  </si>
  <si>
    <t>Tiltak 14</t>
  </si>
  <si>
    <t>Hjelmsøya. Gjennomføring av fangst, innkjøp av feller, hundeekvipasje m.m.</t>
  </si>
  <si>
    <t>Tiltak 15</t>
  </si>
  <si>
    <t>Hornøya og Reinøya. Fortsette uttak av mink som svømmer over til Hornøya og Reinøya</t>
  </si>
  <si>
    <t>Tiltak 16</t>
  </si>
  <si>
    <t>Jakt og fangst på mink</t>
  </si>
  <si>
    <t>Fugløya. Primært fellefangst.</t>
  </si>
  <si>
    <t>Tiltak 17</t>
  </si>
  <si>
    <t>Minkjakt på Fugløya</t>
  </si>
  <si>
    <t xml:space="preserve">Fugløya. Uttak av mink i verneområdet. Videreføre prosjekt med fellefangst og evt jakt med hund. </t>
  </si>
  <si>
    <t>Tiltak 18</t>
  </si>
  <si>
    <t>Fjerning av mink</t>
  </si>
  <si>
    <t>Hornøya og Reinøya. Kartlegging og fjerning av mink på Hornøya og Reinøya naturreservat.</t>
  </si>
  <si>
    <t>Tiltak 19</t>
  </si>
  <si>
    <t xml:space="preserve">Hjelmsøya. Det søkes om kr 10 000,- til 15 nye feller og kr 100 000,- til fangst av mink. Under fangsten vil en også kartlegge hvor minken holder til. Bruk av helikopter til kartlegging av mink ble gjennomført i 2017. Naturreservatet ligger langt til havs og er vanskelig tilgjengelig. Det planlegges fangst av mink i perioden april til mai med to mann og hund. Bruk av snøscooter er også aktuelt. </t>
  </si>
  <si>
    <t>Gjødsling av fuglefjellenger</t>
  </si>
  <si>
    <t>Avdempende</t>
  </si>
  <si>
    <t>Blindheim, T., Thingstad, P.G., Gaarder, G. et al. in prep. Naturfaglig evaluering av norske verneområder. Dekning av naturtyper og arter NINA Rapport 539</t>
  </si>
  <si>
    <t>Action plan for seabirds in Western-Nordic areas. Report from a workshop in Malmö, Sweden, 4–5 May 2010. TemaNord 2010: 587. © Nordic Council of Ministers, Copenhagen 2010. ISBN 978-92-893-2147-1</t>
  </si>
  <si>
    <t>Uttak av fremmede arter</t>
  </si>
  <si>
    <t>Grunntypene i fuglefjell-eng inndeles etter gjødslingsintensitet og kildepåvirkning, og inngår som mosaikk med fugletopper og nakent berg. Gjødslingsintensiteten vil avta med økende avstand fra fuglekoloniene. En hensiktsmessig forvaltningsenhet etter NiN 2, kan være å kartlegge dette som fuglefjellenger uavhengig av gjødslingsintensitet og fugletopp, jf. kartleggingsenhet i 1:20000.</t>
  </si>
  <si>
    <t>Kunnskapshull</t>
  </si>
  <si>
    <t xml:space="preserve"> +</t>
  </si>
  <si>
    <t>Ingen efekt</t>
  </si>
  <si>
    <t xml:space="preserve"> + </t>
  </si>
  <si>
    <t>Fugleinteresserte trekkes til området for å observere fugler i fuglefjellene. Dette fører til sysselsetting i reiselivet.</t>
  </si>
  <si>
    <t>August 2018</t>
  </si>
  <si>
    <t>Som i rødliste 2011</t>
  </si>
  <si>
    <t>Fuglefjell (inkluderer ikke fuglefjell i høgarktiske terrestriske områder)</t>
  </si>
  <si>
    <t>Inkluderer ikke fuglefjell i høgarktiske terrestriske områder (Svalbard med sjøområder og Jan Mayen med kystnære øyer) som er vurdert som NT etter kriterium 4.2. Kun fuglefjell som er definert under fjell, berg, rasmark og annen grunnlendt mark vurdert som VU etter kriterium 4.1</t>
  </si>
  <si>
    <t>God tilstand krever regelmessig påvirkning av fuglegjødsling.</t>
  </si>
  <si>
    <t>Fuglefjell forekommer langs hele fastlandskysten, spesielt fra Sunnmøre og nordover til Finnmark. Landskapsdelen fuglefjell består av natursystemene nakent berg, fuglefjell-eng og fugletopp og opptrer ofte i mosaikkstrukturer. Fuglefjell-enger danner frodige gras- og urtedominerte skråninger under og i fuglefjell. Typen forekommer også på holmer og nes langs kysten der det er høy fugletetthet.</t>
  </si>
  <si>
    <t>Metode for vurdering av tilstand og lokalitetskvalitet er ikke utviklet for denne naturtypen.</t>
  </si>
  <si>
    <t xml:space="preserve">Kriteriene 1-3 (arealreduksjon, lite areal, svært lite areal) gir ikke grunnlag for plassering av naturtypen som truet ved at forekomstarealet er betydelig, og vesentlig arealnedgang ikke er kjent. Kriterium 4, vesentlig tilstandsreduksjon, er mest aktuelt som vurderingskriterium. Betydelig nedgang i hekkebestandene for mange sjøfugl, samt i noe mindre grad effekter av opphørt slått/beite (for naturtype T8 Fuglefjell-eng), innebærer en klar trussel mot naturtypen.  Naturtypen er derfor vurdert som VU etter kriterium 4.1. (Rødliste 2011).  </t>
  </si>
  <si>
    <t xml:space="preserve">Datagrunnlag for "Fuglefjell" </t>
  </si>
  <si>
    <t>Naturbase: G10-Fuglefjell</t>
  </si>
  <si>
    <t>Naturbase</t>
  </si>
  <si>
    <t>NiN-data</t>
  </si>
  <si>
    <t>Totalt polygoner</t>
  </si>
  <si>
    <t xml:space="preserve">Overlappende polygon mellom NiN-data og Naturbasedata </t>
  </si>
  <si>
    <t>Fylker</t>
  </si>
  <si>
    <t xml:space="preserve">A-verdi </t>
  </si>
  <si>
    <t>B-verdi</t>
  </si>
  <si>
    <t>C-verdi</t>
  </si>
  <si>
    <t>Totalt 
(A-, B-, C-verdi)</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</si>
  <si>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</si>
  <si>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</si>
  <si>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</si>
  <si>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</si>
  <si>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</si>
  <si>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</si>
  <si>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</si>
  <si>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</si>
  <si>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</si>
  <si>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</si>
  <si>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</si>
  <si>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</si>
  <si>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</si>
  <si>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</si>
  <si>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</si>
  <si>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</si>
  <si>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</si>
  <si>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</si>
  <si>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</si>
  <si>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 xml:space="preserve">Overlappende areal mellom NiN-data og Naturbasedata </t>
  </si>
  <si>
    <t>Kommuner</t>
  </si>
  <si>
    <t>Berlevåg</t>
  </si>
  <si>
    <t>Båtsfjord</t>
  </si>
  <si>
    <t>Hammerfest</t>
  </si>
  <si>
    <t>Hasvik</t>
  </si>
  <si>
    <t>Måsøy</t>
  </si>
  <si>
    <t>Nordkapp</t>
  </si>
  <si>
    <t>Vadsø</t>
  </si>
  <si>
    <t>Herøy</t>
  </si>
  <si>
    <t>Bø</t>
  </si>
  <si>
    <t>Flakstad</t>
  </si>
  <si>
    <t>Moskenes</t>
  </si>
  <si>
    <t>Røst</t>
  </si>
  <si>
    <t>Værøy</t>
  </si>
  <si>
    <t>Harstad</t>
  </si>
  <si>
    <t>Tromsø</t>
  </si>
  <si>
    <t>Leka</t>
  </si>
  <si>
    <t xml:space="preserve">Tabell 1 Fylkesvis oversikt over antall lokaliteter med verdi A, B og C (naturbasedata) og lokaliteter kartlagt etter NiN, med sammenstilling. Det finnes ikke overlapp mellom NiN-data og Naturbasedata. </t>
  </si>
  <si>
    <t>Tabell 2 Fylkesvis oversikt over antall lokaliteter med verdi A, B og C (naturbasedata) og lokaliteter kartlagt etter NiN, med sammenstilling. Det finnes ikke overlapp mellom NiN-data og Naturbasedata. Alle mål angitt i dekar (daa)</t>
  </si>
  <si>
    <t>SUM lokaliteter</t>
  </si>
  <si>
    <t>Fylke</t>
  </si>
  <si>
    <t>Kommune</t>
  </si>
  <si>
    <t>Forekommer</t>
  </si>
  <si>
    <t>Arendal</t>
  </si>
  <si>
    <t>x</t>
  </si>
  <si>
    <t>Grimstad</t>
  </si>
  <si>
    <t>Lillesand</t>
  </si>
  <si>
    <t>Loppa</t>
  </si>
  <si>
    <t>Vardø</t>
  </si>
  <si>
    <t>Øygarden</t>
  </si>
  <si>
    <t>Aukra</t>
  </si>
  <si>
    <t>Fræna</t>
  </si>
  <si>
    <t>Giske</t>
  </si>
  <si>
    <t>Haram</t>
  </si>
  <si>
    <t>Sande</t>
  </si>
  <si>
    <t>Ørsta</t>
  </si>
  <si>
    <t>Sømna</t>
  </si>
  <si>
    <t>Vestvågøy</t>
  </si>
  <si>
    <t>Balestrand</t>
  </si>
  <si>
    <t>Flora</t>
  </si>
  <si>
    <t>Berg</t>
  </si>
  <si>
    <t>Frosta</t>
  </si>
  <si>
    <t>Farsund</t>
  </si>
  <si>
    <t>Kristiansand</t>
  </si>
  <si>
    <t>Mandal</t>
  </si>
  <si>
    <t>Søgne</t>
  </si>
  <si>
    <t>Sandefjord</t>
  </si>
  <si>
    <t>Tabell 4 Oversikt over fylker og kommuner naturtypen forekommer, X indikerer at naturtypen forekommer</t>
  </si>
  <si>
    <t>Forekomst Naturbase/NiN</t>
  </si>
  <si>
    <t>Forekomst sjøfuglbase</t>
  </si>
  <si>
    <t xml:space="preserve">Datagrunnlag: </t>
  </si>
  <si>
    <t>Tabell 5 Oversikt over fylker og kommuner hvor sjøfuglkolonier/fuglefjell forekommer, X indikerer forekomst</t>
  </si>
  <si>
    <t>Tabell 6 Samlet oversikt over fylker og kommuner naturtypen fuglefjell og sjøfuglkollonier (fuglefjell) forekommer, X indikerer  forekomst</t>
  </si>
  <si>
    <t>Datagrunnlag fra naturbase: G10-Fuglefjell</t>
  </si>
  <si>
    <t xml:space="preserve">Fuglefjell defineres som landskapsdel. Naturtypen avgrenses etter NiN 2.0 som hovedtype T8 - Fuglefjell-eng og fugletopp og T1 - nakent berg. Naturtypen defineres etter følgende grunntyper: T8-1 moderat gjødslet fuglefjell-eng fuglefjell-eng med klart naturlig gjødslingspreg, T8-C2 sterkt gjødslet fuglefjell-eng fuglefjell-eng med sterkt naturlig gjødslingspreg, T8-C3 overgjødslet fuglefjell-eng, T8-C4 kildepåvirket fuglefjell-engfuglefjell-eng med klart naturlig gjødslingspreg og svak kildevannspåvirkning, T8-C5 fugletopp fugletopp med klart naturlig gjødslingspreg og T1-C85 fuglestein og fugleberg. NiN-kartleggingsenheter er:  T8-C1 fuglefjell-høgstaude-enger, T8-C2 kildepåvirket fuglefjell-eng, T8-C3 fugletopp og T1-C85 fuglestein og fugleberg.
</t>
  </si>
  <si>
    <t>T8 og T1-C85</t>
  </si>
  <si>
    <t>Tabell 3 Oversikt over antall lokaliteter av sjøfuglkolonier/fuglefjell fra NINA sin database for sjøfugl.</t>
  </si>
  <si>
    <t>NINA sin database for sjøfugl</t>
  </si>
  <si>
    <r>
      <t>Forekomstareal 1200,00 km</t>
    </r>
    <r>
      <rPr>
        <vertAlign val="superscript"/>
        <sz val="8"/>
        <color rgb="FF222222"/>
        <rFont val="Verdana"/>
        <family val="2"/>
      </rPr>
      <t>2</t>
    </r>
  </si>
  <si>
    <t>Kulturelle tjenester, rekreasjon, friluftsliv og naturbasert reiseliv</t>
  </si>
  <si>
    <t>Grunnleggende prosesser (støttende tjeneste): Fotosyntese</t>
  </si>
  <si>
    <t>Grunnleggende prosesser (støttende tjeneste): Primærproduksjon</t>
  </si>
  <si>
    <t>Grunnleggende prosesser (støttende tjeneste) Næringsstoffkretsløp</t>
  </si>
  <si>
    <t>Regulerende tjeneste: Pollinering</t>
  </si>
  <si>
    <t>Dårlig kjent</t>
  </si>
  <si>
    <t>Middels kjent</t>
  </si>
  <si>
    <t>Ingen samvirking</t>
  </si>
  <si>
    <t>Handlingsplan for sjøfugl i Norge</t>
  </si>
  <si>
    <t>Viktigste påvirkningsfaktoren for fuglefjell er nedgang i fuglebestand. Det er uavklart hvor raskt nedgangen i fuglebestandene påvirker i endringer i vegetasjon og hvor store de enkelte fuglebestandene må være for å opprettholde tilstrekkelig gjødslingstrykk og annen påvirkning på vegetasjonen for å opprettholde den karakteristiske fuglefjellsvegetasjon.  Faktorer som påvirker nedgang i sjøfuglbestander i fuglefjell kan være; Oljeforurensning, konkurranse med fiskeriene (mattilgang), klimaendringer (økt sjøtemperatur), bifangst, introduserte predatorer (mink, brunrotte), forurensning, forstyrrelse (menneskelig aktivitet).</t>
  </si>
  <si>
    <t>Gjødsling med guano eller gjødsel med tilsvarende sammensetning for å opprettholde gjødselspåvirkningen i fuglefjellenger.</t>
  </si>
  <si>
    <t>Lindgaard, A. og Henriksen, S. (red.) 2011. Norsk rødliste for naturtyper 2011. Artsdatabanken, Trondheim.</t>
  </si>
  <si>
    <t>Bratli, H., Halvorsen, R., Bryn, A., Arnesen, G., Bendiksen, E., Jordal, J.B., Svalheim, E.J., Vandvik, V., Velle, L.G., Øien, D.-I &amp; Aarrestad, P.A. 2017. Dokumentasjon av NiN versjon 2.1 tilrettelagt for praktisk naturkartlegging i målestokk 1:5000. – Natur i Norge, Artikkel 8 (versjon 2.1.2). (Artsdatabanken, Trondheim; http://www.artsdatabanken.no.)</t>
  </si>
  <si>
    <t>Artsdatabanken 2018. Natur i Norge. https://artsdatabanken.no/Pages/137710. Besøksdato juli.2018</t>
  </si>
  <si>
    <t>Ingen tall foreligger</t>
  </si>
  <si>
    <t xml:space="preserve">Ingen kjente tall for andel av europeisk forekomst av fuglefjell, men norsk sjøfuglbestand utgjør ca. 20-25 % av hekkende sjøfugl i Europa. </t>
  </si>
  <si>
    <t>Ingen</t>
  </si>
  <si>
    <t>Forebygging og fjerning av introduserte og invaderende arter som mink og brunrotte.</t>
  </si>
  <si>
    <t>Gjødsling av fuglefjellenger med guano eller gjødsel med tilsvarende sammensetning.</t>
  </si>
  <si>
    <t>Gjentas årlig/ eventuelt flere ganger pr år.</t>
  </si>
  <si>
    <t>Totalt areal</t>
  </si>
  <si>
    <t>NiN-data: T8-C1; T8-C2; T8-C3 og T1-85</t>
  </si>
  <si>
    <t>Austevoll</t>
  </si>
  <si>
    <t>Bømlo</t>
  </si>
  <si>
    <t>Averøy</t>
  </si>
  <si>
    <t>Surnadal</t>
  </si>
  <si>
    <t>Sola</t>
  </si>
  <si>
    <t>Hemne</t>
  </si>
  <si>
    <t>Steinkjer</t>
  </si>
  <si>
    <t>Vikna</t>
  </si>
  <si>
    <t>NiN-data:  NiN kartleggingsenheter: T8-C1; T8-C2; T8-C3 og T1-85</t>
  </si>
  <si>
    <t>Steinkjær</t>
  </si>
  <si>
    <t>NT</t>
  </si>
  <si>
    <t>Kriterium 4, vesentlig tilstandsreduksjon, er mest aktuelt som vurderingskriterium. Betydelig nedgang i hekkebestandene for mange sjøfugl, innebærer en klar trussel mot naturtypen. Alle kategorier og kriterier: VU 4.1., alternativt: NT 4.1 er avhengig av hvor raskt reduksjon i fuglebestandene reflekteres i aktuelle tilstandsøkokliner.</t>
  </si>
  <si>
    <t>Kompenserende</t>
  </si>
  <si>
    <t>Ingen delmål nås</t>
  </si>
  <si>
    <t>Tiltak 20</t>
  </si>
  <si>
    <t>Tiltak 21</t>
  </si>
  <si>
    <t>Fauchald, P., Barrett, R. T., Bustnes, J. O., Erikstad, K. E., Nøtte-stad, L., Skern-Mauritzen, M., Vikebø, F. B. 2015. Sjøfugl og ma-rine økosystemer. Status for sjøfugl og sjøfuglenes næringsgrunn-lag i Norge og på Svalbard. - NINA Rapport 1161. 44 s.</t>
  </si>
  <si>
    <t>Økt predasjon fra for eksempel mink kan ha sterke negative konsekvenser for enkelte bestander av sjøfugl.</t>
  </si>
  <si>
    <t>Tiltak 22</t>
  </si>
  <si>
    <t>NiN-data: NiN kartleggingsenheter: T8-C1; T8-C2; T8-C3 og T1-85.</t>
  </si>
  <si>
    <t>21</t>
  </si>
  <si>
    <t xml:space="preserve">Datagrunnlag: NiN kartleggingsenheter T8-C1; T8-C2; T8-C3 og T1-85. </t>
  </si>
  <si>
    <t>Datagrunnlag: Uttrekk av lokaliteter med funn av  Toppskarv, Havsule, Krykkje, Alke, Alkekonge, Gråmåke, Sildemåke, Svartbak, Fiskemåke, Hettemåke, Måke ubest., Teist, Lomvi, eller Lunde fra NINA sin database for sjøfugl.</t>
  </si>
  <si>
    <t>Datagrunnlag: Uttrekk av lokaliteter med funn av  Toppskarv, Havsule, Krykkje, Alke, Alkekonge, Gråmåke, Sildemåke, Svartbak, Fiskemåke, Hettemåke, Måke ubest., Teist, Lomvi eller Lunde fra NINA sin database for sjøfugl.</t>
  </si>
  <si>
    <t xml:space="preserve">Norsk handlingsplan for naturmangfold. Meld. St. 14 (2015-2016), Innst. 294 S (2015-2016).  – Vedtatt at det skal utarbeides en handlingsplan for sjøfugl.
Arbeidet med handlingsplan for sjøfugl startet i 2016.  Fra 2018 skal arbeidet organiseres i form av en direktoratsgruppe der Miljødirektoratet har sekretariatfunksjonen. Frist for 1. utkast til KLD er 1. juni 2019.
</t>
  </si>
  <si>
    <t xml:space="preserve">Frist for 1. utkast av handlingsplan for sjøfugl er 1. juni 2019. 
</t>
  </si>
  <si>
    <t>Direktoratet for naturforvaltning 2011. Handlingsplan mot mink. ISBN (Trykt): 978-82-7072-895-4. ISBN (PDF): 978-82-7072-896-1. ISSN (Trykt): 0801-6119. ISSN (PDF): 1890-761X</t>
  </si>
  <si>
    <t xml:space="preserve">Fjerning av introduserte og invaderende arter fra nyttår og frem mot hekking og yngling.  </t>
  </si>
  <si>
    <t>Reduseres et trinn på rødlista fra VU til NT</t>
  </si>
  <si>
    <t xml:space="preserve">Den viktigste påvirkningsfaktoren for fuglefjell er nedgang i fuglebestanden. Det er uavklart hvor raskt nedgangen i  fuglebestandene vil påvirke endringer i vegetasjon og hvor store de enkelte fuglebestandene må være for å opprettholde tilstrekkelig gjødslingstrykk til fuglefjell-engene. Økt sjøfuglbestand vil igjen ha positiv effekt, forbedre tilstanden og bidra til å opprettholde den karakteristiske fuglefjellsvegetasjon som finnes rundt fuglefjellene. For å prøve å reversere nåværende nedgang i sjøfuglbestanden og øke bestanden til et naturlig nivå som samsvarer med naturmiljøet, bør arbeidet med handlingsplan for sjøfugl i Norge (igangsatt tiltak 3) ferdigstilles og implementeres. Det er viktig at det utarbeides effektive tiltak som kan bidrar til å snu den nedadgående trenden i sjøfuglbestanden. Jf. Nordisk handlingsplan for sjøfugl 2010 og NINA Rapport 1161 (Fauchald et al. 2015). 
</t>
  </si>
  <si>
    <t>0,3 % av antatt forekomstareal er kartlagt (naturbase eller NiN-base)</t>
  </si>
  <si>
    <t>Siden fuglefjell og fuglefjell-enger er så sterkt assosiert til sjøfuglkolonier, er kunnskapsgrunnlaget for utbredelse av disse naturtypene godt. Arealet som er kartlagt som fuglefjell i naturbase eller fuglefjell-enger, fugletopp eller fuglestein og fugleberg i NiN-base er imidlertid lavt (4,0 km2) sammenlignet med stipulert forekomstareal på 1200 km2. Det finnes også liten informasjon om hvor dominerende den fuglegjødslete vegetasjonen er på de enkelte lokalitetene med sjøfuglkolonier. Dette er mulig å vurdere ut fra størrelsen på koloniene, og artssammensetningen av sjøfugl som holder til der.</t>
  </si>
  <si>
    <t>Den vide geografiske utbredelsen langs kysten tilsier at utbredelsesarealet er vesentlig større enn 40 000 km2. Det har heller ikke vært noen dokumentert reduksjon i dette arealet. Siden typen dekker både bratte fuglefjell, bergknauser, holmer og skjær med fuglekolonier, dekker forekomstarealet relativt store områder (Rødlista naturtype 2011). Forekomstarealet er betydelig større enn 1000 km2, men faktisk areal er vanskelig å angi presist. Forekomstareal er satt til 1200,00 km2 og det antas at naturtypen fuglefjell har et gjennomsnittsareal mellom 0,5 og 4 km2 (rødliste 2011). Blindheim et al. 2010 oppgir 276 lokaliteter med minst 500 par sjøfugl.</t>
  </si>
  <si>
    <t>Usikkert</t>
  </si>
  <si>
    <t>Metodikken gjentas før hekking og yngling i 3–5 år framover.</t>
  </si>
  <si>
    <t>Kostnadsusikkerhet</t>
  </si>
  <si>
    <t>Ganske usikker (25-50%)</t>
  </si>
  <si>
    <t>Trolig svært høye kostnader</t>
  </si>
  <si>
    <t>Trolig middels til høye kostnader</t>
  </si>
  <si>
    <t>Svært usikker (0-25%)</t>
  </si>
  <si>
    <t>Bevilget sum</t>
  </si>
  <si>
    <t>78 sjøfugl-lokaliteter med stor sannsynlighet for tilstedeværelse av natyrtypen fuglefjell. Området som er aktuelt å drive uttak av mink på er varierende i størrelse, siden flere øyer og holmer kan inngår i minkens leveområde. Arbeidet bør derfor organiseres slik at en går systematisk over områder som utgjør en enhet, og ikke kun enkeltøyer/holmer.</t>
  </si>
  <si>
    <t>Bruk av spesialtrente hundeekvipasjer sammen med jaktpersonell som effektivt finner og tar ut mink fra nyttår og frem mot hekking og yngling. Hundene kan søke aktivt over hele øya/området hvor minken holder til. Bruk av hundeekvipasjer må gjentas til man ikke ser noe sportegn og hunden ikke viser interesse som kan tyde på gjenlevende mink. Etter hundeekvipasjene settes det i tillegg opp minkfeller som røktes resten av sesongen for å hindre nykommere.
Tidsbruken varierer etter hundens effektivitet, antall potensielle dagleie- og hilokaliteter, tetthet av mink, størrelse og framkommelighet på holmen/øya/området. I snitt vil hunden bruke mellom ca. 2-10 min/daa på søket.</t>
  </si>
  <si>
    <t>147 NiN-polygon (1,8 km2) er registrert som  T8-C1 fuglefjell-høgstaude-enger, T8-C2 kildepåvirket fuglefjell-eng. 21 polygon (1,9 km2) er registret som fuglefjell i naturbasen. I sjøfuglbasen er det 78 sjøfugl-lokaliteter med stor sannsynlighet for tilstedeværelse av naturtypen fuglefjell. Til sammen 249 lokaliteter registrert.
Hele forekomstarealet er estimert på 1200 km2. Det antas at naturtypen fuglefjell har et gjennomsnittsareal mellom 0,5 og 4 km2 (rødliste 2011).</t>
  </si>
  <si>
    <t>Antall lokaliteter</t>
  </si>
  <si>
    <t>Antall områder</t>
  </si>
  <si>
    <t>78 sjøfugl-lokaliteter med stor sannsynlighet for tilstedeværelse av natyrtypen fuglefjell.</t>
  </si>
  <si>
    <t>207 (hvorav 147 polygon registrert som T8-C1 fuglefjell-høgstaude-enger eller T8-C2 kildepåvirket fuglefjell-eng).</t>
  </si>
  <si>
    <t>Siden naturtypen er knyttet til forekomst av fuglekolonier, vil økosystemtjenester, kulturelle tjenester som rekreasjon og turisme være aktuelt.</t>
  </si>
  <si>
    <t>Fuglefjell-enger blir regelmessig påvirket av fuglegjødsling, og har få eller ingen eksklusive plantearter. Floraen er fattig både på karplante- og mosearter, siden mange engarter ikke tåler de høye nitrogen- og/eller fosforkonsentrasjonene som fuglegjødslingen medfører. Engene er likevel ofte særdeles frodige fordi de få artene som tåler dette spesielle miljøet evner å utnytte den høye tilgangen på nitrogennæring til høy produksjon.</t>
  </si>
  <si>
    <t>Ingen rødlistede arter i selve naturtypen, men naturtypen opprettholdes pga. rødlistede arter som: Alke (EN); lomvi (CR); lunde (VU); krykkje (EN); teist (VU); fiskemåke (NT)</t>
  </si>
  <si>
    <t xml:space="preserve">Ingen tiltakspakke med sannsynlighet for måloppnåelse foreslås i påvent av at handlingsplanen for sjøfugl i Norge ferdigstilles. Hvis en gjennom effektive tiltak i handlingsplanene klarer å snu den nedadgående trenden og få sjøfuglbestanden opp på gammelt nivå, vil en kunne innfri hovedmålet, et trinn ned på rødlista fra VU til NT. </t>
  </si>
  <si>
    <t>Aarrestad, P.A., Blom, H., Brandrud, T.B., Johansen, L. Lyngstad, A., Øien, D-I. &amp; Evju, M. 2017. Forslag til naturtyper av nasjonal forvaltningsinteresse. Reviderte naturtypebeskrivelser. – NINA Kor-trapport 72. 72 s.</t>
  </si>
  <si>
    <t>I Norsk handlingsplan for naturmangfold. Meld. St. 14 (2015-2016), Innst. 294 S (2015-2016) er det vedtatt at det skal utarbeides en handlingsplan for sjøfugl. Arbeidet med handlingsplan for sjøfugl startet i 2016.  Fra 2018 skal arbeidet organiseres i form av en direktorats-gruppe der Miljødirektoratet har sekretariatfunksjonen. Frist for 1. utkast til KLD er 1. juni 2019. Det er vanskelig å vurdere grad av måloppnåelse da handlingsplan for sjøfugl i Norge ikke er ferdig utarbeidet. Ingen tiltakspakke med sannsynlighet for måloppnåelse foreslås i påvent av at handlingsplanen ferdigstilles.</t>
  </si>
  <si>
    <t>Det er kunnskapshull med hensyn på forekomstareal og tilstand.</t>
  </si>
  <si>
    <t>Økonomisk analyse</t>
  </si>
  <si>
    <t>Øyvind Nystad Handberg og Kristin Magnussen, Menon</t>
  </si>
  <si>
    <t>Kunnskapsgrunnlag for fuglefjell - Tiltak for å ta vare på trua natur</t>
  </si>
  <si>
    <t>Vedlegg 98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</si>
</sst>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Red]0"/>
  </numFmts>
  <fonts count="16"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0.5"/>
      <color theme="1"/>
      <name val="Arial"/>
      <family val="2"/>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FF0000"/>
      <name val="Calibri"/>
      <family val="2"/>
      <scheme val="minor"/>
    </font>
    <font>
      <vertAlign val="superscript"/>
      <sz val="8"/>
      <color rgb="FF222222"/>
      <name val="Verdana"/>
      <family val="2"/>
    </font>
    <font>
      <sz val="11"/>
      <color rgb="FF9C0006"/>
      <name val="Calibri"/>
      <family val="2"/>
      <scheme val="minor"/>
    </font>
    <font>
      <sz val="11"/>
      <name val="Calibri"/>
      <family val="2"/>
    </font>
    <font>
      <b/>
      <sz val="11"/>
      <color rgb="FF000000"/>
      <name val="Calibri"/>
      <family val="2"/>
    </font>
    <font>
      <sz val="11"/>
      <color rgb="FF000000"/>
      <name val="Calibri"/>
      <family val="2"/>
    </font>
  </fonts>
  <fills count="7">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C7CE"/>
      </patternFill>
    </fill>
    <fill>
      <patternFill patternType="solid">
        <fgColor rgb="FFD9D9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12" fillId="5" borderId="0" applyNumberFormat="0" applyBorder="0" applyAlignment="0" applyProtection="0"/>
    <xf numFmtId="0" fontId="13" fillId="0" borderId="0"/>
  </cellStyleXfs>
  <cellXfs count="129">
    <xf numFmtId="0" fontId="0" fillId="0" borderId="0" xfId="0"/>
    <xf numFmtId="0" fontId="0" fillId="0" borderId="0" xfId="0" applyAlignment="1">
      <alignment vertical="center"/>
    </xf>
    <xf numFmtId="0" fontId="0" fillId="0" borderId="1" xfId="0" applyBorder="1" applyAlignment="1">
      <alignment horizontal="left" wrapText="1"/>
    </xf>
    <xf numFmtId="0" fontId="0" fillId="0" borderId="1" xfId="0" applyBorder="1" applyAlignment="1">
      <alignment wrapText="1"/>
    </xf>
    <xf numFmtId="0" fontId="1" fillId="0" borderId="1" xfId="0" applyFont="1" applyBorder="1" applyAlignment="1">
      <alignment wrapText="1"/>
    </xf>
    <xf numFmtId="0" fontId="3" fillId="2" borderId="1" xfId="0" applyFont="1" applyFill="1" applyBorder="1" applyAlignment="1">
      <alignment wrapText="1"/>
    </xf>
    <xf numFmtId="49" fontId="0" fillId="3" borderId="1" xfId="0" applyNumberFormat="1" applyFill="1" applyBorder="1" applyAlignment="1">
      <alignment wrapText="1"/>
    </xf>
    <xf numFmtId="49" fontId="6" fillId="2" borderId="1" xfId="0" applyNumberFormat="1" applyFont="1" applyFill="1" applyBorder="1" applyAlignment="1">
      <alignment wrapText="1"/>
    </xf>
    <xf numFmtId="0" fontId="0" fillId="3" borderId="1" xfId="0" applyFill="1" applyBorder="1"/>
    <xf numFmtId="0" fontId="0" fillId="3" borderId="1" xfId="0" applyFill="1" applyBorder="1" applyAlignment="1">
      <alignment wrapText="1"/>
    </xf>
    <xf numFmtId="49" fontId="0" fillId="2" borderId="1" xfId="0" applyNumberFormat="1" applyFill="1" applyBorder="1" applyAlignment="1">
      <alignment wrapText="1"/>
    </xf>
    <xf numFmtId="0" fontId="2" fillId="0" borderId="1" xfId="0" applyFont="1" applyBorder="1" applyAlignment="1">
      <alignment vertical="center" wrapText="1"/>
    </xf>
    <xf numFmtId="0" fontId="6" fillId="0" borderId="1" xfId="0" applyFont="1" applyBorder="1" applyAlignment="1">
      <alignment vertical="center" wrapText="1"/>
    </xf>
    <xf numFmtId="49" fontId="2" fillId="3" borderId="1" xfId="0" applyNumberFormat="1" applyFont="1" applyFill="1" applyBorder="1" applyAlignment="1">
      <alignment vertical="center" wrapText="1"/>
    </xf>
    <xf numFmtId="49" fontId="2" fillId="2" borderId="1" xfId="0" applyNumberFormat="1" applyFont="1" applyFill="1" applyBorder="1" applyAlignment="1">
      <alignment vertical="center" wrapText="1"/>
    </xf>
    <xf numFmtId="49" fontId="0" fillId="3" borderId="1" xfId="0" applyNumberFormat="1" applyFill="1" applyBorder="1" applyAlignment="1">
      <alignment horizontal="left" wrapText="1"/>
    </xf>
    <xf numFmtId="49" fontId="2" fillId="3" borderId="1" xfId="0" applyNumberFormat="1" applyFont="1" applyFill="1" applyBorder="1" applyAlignment="1">
      <alignment horizontal="left" wrapText="1"/>
    </xf>
    <xf numFmtId="49" fontId="0" fillId="0" borderId="1" xfId="0" applyNumberFormat="1" applyBorder="1" applyAlignment="1">
      <alignment wrapText="1"/>
    </xf>
    <xf numFmtId="0" fontId="4" fillId="0" borderId="1" xfId="0" applyFont="1" applyBorder="1" applyAlignment="1">
      <alignment wrapText="1"/>
    </xf>
    <xf numFmtId="0" fontId="1" fillId="3" borderId="1" xfId="0" applyFont="1" applyFill="1" applyBorder="1" applyAlignment="1">
      <alignment wrapText="1"/>
    </xf>
    <xf numFmtId="0" fontId="5" fillId="0" borderId="1" xfId="0" applyFont="1" applyBorder="1" applyAlignment="1">
      <alignment wrapText="1"/>
    </xf>
    <xf numFmtId="0" fontId="1" fillId="0" borderId="1" xfId="0" applyFont="1" applyBorder="1"/>
    <xf numFmtId="0" fontId="6" fillId="0" borderId="1" xfId="0" applyFont="1" applyBorder="1" applyAlignment="1">
      <alignment wrapText="1"/>
    </xf>
    <xf numFmtId="0" fontId="7" fillId="0" borderId="1" xfId="0" applyFont="1" applyBorder="1" applyAlignment="1">
      <alignment vertical="center" wrapText="1"/>
    </xf>
    <xf numFmtId="0" fontId="6" fillId="0" borderId="0" xfId="0" applyFont="1"/>
    <xf numFmtId="0" fontId="10" fillId="0" borderId="0" xfId="0" applyFont="1"/>
    <xf numFmtId="0" fontId="0" fillId="4" borderId="2" xfId="0" applyFill="1" applyBorder="1"/>
    <xf numFmtId="0" fontId="1" fillId="4" borderId="8" xfId="0" applyFont="1" applyFill="1" applyBorder="1" applyAlignment="1">
      <alignment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0" borderId="0" xfId="0" applyFont="1"/>
    <xf numFmtId="0" fontId="0" fillId="0" borderId="12" xfId="0" applyBorder="1"/>
    <xf numFmtId="0" fontId="0" fillId="0" borderId="13" xfId="0" applyBorder="1"/>
    <xf numFmtId="0" fontId="0" fillId="0" borderId="14" xfId="0"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17" fontId="1" fillId="0" borderId="0" xfId="0" applyNumberFormat="1" applyFont="1"/>
    <xf numFmtId="164" fontId="0" fillId="0" borderId="0" xfId="0" applyNumberFormat="1"/>
    <xf numFmtId="164" fontId="0" fillId="0" borderId="14" xfId="0" applyNumberFormat="1" applyBorder="1"/>
    <xf numFmtId="165" fontId="0" fillId="0" borderId="0" xfId="0" applyNumberFormat="1"/>
    <xf numFmtId="0" fontId="0" fillId="0" borderId="0" xfId="0" applyAlignment="1">
      <alignment horizontal="center"/>
    </xf>
    <xf numFmtId="0" fontId="10" fillId="0" borderId="0" xfId="0" applyFont="1" applyAlignment="1">
      <alignment horizontal="center"/>
    </xf>
    <xf numFmtId="0" fontId="6" fillId="0" borderId="0" xfId="0" applyFont="1" applyAlignment="1">
      <alignment horizontal="center"/>
    </xf>
    <xf numFmtId="0" fontId="0" fillId="0" borderId="15" xfId="0" applyBorder="1"/>
    <xf numFmtId="0" fontId="0" fillId="0" borderId="16" xfId="0" applyBorder="1"/>
    <xf numFmtId="0" fontId="0" fillId="0" borderId="7" xfId="0" applyBorder="1" applyAlignment="1">
      <alignment horizontal="center"/>
    </xf>
    <xf numFmtId="0" fontId="0" fillId="0" borderId="14" xfId="0" applyBorder="1" applyAlignment="1">
      <alignment horizontal="center"/>
    </xf>
    <xf numFmtId="0" fontId="0" fillId="0" borderId="9" xfId="0" applyBorder="1"/>
    <xf numFmtId="0" fontId="0" fillId="0" borderId="10" xfId="0" applyBorder="1"/>
    <xf numFmtId="0" fontId="0" fillId="0" borderId="11" xfId="0" applyBorder="1" applyAlignment="1">
      <alignment horizontal="center"/>
    </xf>
    <xf numFmtId="0" fontId="0" fillId="0" borderId="3" xfId="0" applyBorder="1"/>
    <xf numFmtId="0" fontId="0" fillId="0" borderId="4" xfId="0" applyBorder="1"/>
    <xf numFmtId="0" fontId="0" fillId="0" borderId="5" xfId="0" applyBorder="1" applyAlignment="1">
      <alignment horizontal="center"/>
    </xf>
    <xf numFmtId="0" fontId="6" fillId="0" borderId="15" xfId="0" applyFont="1" applyBorder="1"/>
    <xf numFmtId="0" fontId="6" fillId="0" borderId="16" xfId="0" applyFont="1" applyBorder="1"/>
    <xf numFmtId="0" fontId="6" fillId="0" borderId="7" xfId="0" applyFont="1" applyBorder="1" applyAlignment="1">
      <alignment horizontal="center"/>
    </xf>
    <xf numFmtId="0" fontId="6" fillId="0" borderId="13" xfId="0" applyFont="1" applyBorder="1"/>
    <xf numFmtId="0" fontId="6" fillId="0" borderId="14" xfId="0" applyFont="1" applyBorder="1" applyAlignment="1">
      <alignment horizontal="center"/>
    </xf>
    <xf numFmtId="0" fontId="6" fillId="0" borderId="9" xfId="0" applyFont="1" applyBorder="1"/>
    <xf numFmtId="0" fontId="6" fillId="0" borderId="10" xfId="0" applyFont="1" applyBorder="1"/>
    <xf numFmtId="0" fontId="6" fillId="0" borderId="11" xfId="0" applyFont="1" applyBorder="1" applyAlignment="1">
      <alignment horizontal="center"/>
    </xf>
    <xf numFmtId="0" fontId="6" fillId="0" borderId="7" xfId="0" applyFont="1" applyBorder="1"/>
    <xf numFmtId="0" fontId="3" fillId="0" borderId="15" xfId="0" applyFont="1" applyBorder="1"/>
    <xf numFmtId="0" fontId="3" fillId="0" borderId="16" xfId="0" applyFont="1" applyBorder="1"/>
    <xf numFmtId="0" fontId="3" fillId="0" borderId="16" xfId="0" applyFont="1" applyBorder="1" applyAlignment="1">
      <alignment wrapText="1"/>
    </xf>
    <xf numFmtId="0" fontId="3" fillId="0" borderId="7" xfId="0" applyFont="1" applyBorder="1" applyAlignment="1">
      <alignment horizontal="center" wrapText="1"/>
    </xf>
    <xf numFmtId="0" fontId="6" fillId="0" borderId="14" xfId="0" applyFont="1" applyBorder="1"/>
    <xf numFmtId="0" fontId="6" fillId="0" borderId="10" xfId="0" applyFont="1" applyBorder="1" applyAlignment="1">
      <alignment horizontal="center"/>
    </xf>
    <xf numFmtId="0" fontId="6" fillId="0" borderId="11" xfId="0" applyFont="1" applyBorder="1"/>
    <xf numFmtId="0" fontId="6" fillId="0" borderId="16" xfId="0" applyFont="1" applyBorder="1" applyAlignment="1">
      <alignment horizontal="center"/>
    </xf>
    <xf numFmtId="0" fontId="1" fillId="0" borderId="0" xfId="0" applyFont="1" applyAlignment="1">
      <alignment horizontal="center"/>
    </xf>
    <xf numFmtId="0" fontId="3" fillId="0" borderId="0" xfId="0" applyFont="1"/>
    <xf numFmtId="0" fontId="6" fillId="0" borderId="12" xfId="0" applyFont="1" applyBorder="1"/>
    <xf numFmtId="164" fontId="0" fillId="0" borderId="13" xfId="0" applyNumberFormat="1" applyBorder="1"/>
    <xf numFmtId="164" fontId="6" fillId="0" borderId="6" xfId="0" applyNumberFormat="1" applyFont="1" applyBorder="1"/>
    <xf numFmtId="164" fontId="0" fillId="0" borderId="12" xfId="0" applyNumberFormat="1" applyBorder="1"/>
    <xf numFmtId="2" fontId="6" fillId="0" borderId="12" xfId="0" applyNumberFormat="1" applyFont="1" applyBorder="1"/>
    <xf numFmtId="164" fontId="6" fillId="0" borderId="12" xfId="0" applyNumberFormat="1" applyFont="1" applyBorder="1"/>
    <xf numFmtId="164" fontId="1" fillId="0" borderId="4" xfId="0" applyNumberFormat="1" applyFont="1" applyBorder="1"/>
    <xf numFmtId="164" fontId="1" fillId="0" borderId="2" xfId="0" applyNumberFormat="1" applyFont="1" applyBorder="1"/>
    <xf numFmtId="164" fontId="1" fillId="0" borderId="5" xfId="0" applyNumberFormat="1" applyFont="1" applyBorder="1"/>
    <xf numFmtId="0" fontId="12" fillId="0" borderId="1" xfId="1" applyFill="1" applyBorder="1" applyAlignment="1">
      <alignment wrapText="1"/>
    </xf>
    <xf numFmtId="49" fontId="0" fillId="3" borderId="1" xfId="0" applyNumberFormat="1" applyFill="1" applyBorder="1" applyAlignment="1">
      <alignment vertical="center" wrapText="1"/>
    </xf>
    <xf numFmtId="0" fontId="0" fillId="0" borderId="0" xfId="0" applyAlignment="1">
      <alignment wrapText="1"/>
    </xf>
    <xf numFmtId="0" fontId="1" fillId="0" borderId="1" xfId="0" applyFont="1" applyBorder="1" applyAlignment="1">
      <alignment horizontal="left"/>
    </xf>
    <xf numFmtId="0" fontId="0" fillId="0" borderId="1" xfId="0" applyBorder="1" applyAlignment="1">
      <alignment horizontal="left"/>
    </xf>
    <xf numFmtId="0" fontId="3" fillId="0" borderId="1" xfId="0" applyFont="1" applyBorder="1" applyAlignment="1">
      <alignment horizontal="left"/>
    </xf>
    <xf numFmtId="0" fontId="0" fillId="3" borderId="1" xfId="0" applyFill="1" applyBorder="1" applyAlignment="1">
      <alignment horizontal="left"/>
    </xf>
    <xf numFmtId="0" fontId="0" fillId="3" borderId="1" xfId="0" applyFill="1" applyBorder="1" applyAlignment="1">
      <alignment horizontal="center" wrapText="1"/>
    </xf>
    <xf numFmtId="0" fontId="0" fillId="3" borderId="1" xfId="0" applyFill="1" applyBorder="1" applyAlignment="1">
      <alignment horizontal="left" wrapText="1"/>
    </xf>
    <xf numFmtId="0" fontId="0" fillId="2" borderId="1" xfId="0" applyFill="1" applyBorder="1"/>
    <xf numFmtId="0" fontId="0" fillId="3" borderId="1" xfId="0" applyFill="1" applyBorder="1" applyAlignment="1">
      <alignment horizontal="center"/>
    </xf>
    <xf numFmtId="0" fontId="4" fillId="0" borderId="1" xfId="0" applyFont="1" applyBorder="1" applyAlignment="1">
      <alignment horizontal="left"/>
    </xf>
    <xf numFmtId="0" fontId="1" fillId="3" borderId="1" xfId="0" applyFont="1" applyFill="1" applyBorder="1" applyAlignment="1">
      <alignment horizontal="left"/>
    </xf>
    <xf numFmtId="0" fontId="6" fillId="3" borderId="1" xfId="0" applyFont="1" applyFill="1" applyBorder="1" applyAlignment="1">
      <alignment horizontal="left" wrapText="1"/>
    </xf>
    <xf numFmtId="0" fontId="1" fillId="0" borderId="1" xfId="0" applyFont="1" applyBorder="1" applyAlignment="1" applyProtection="1">
      <alignment horizontal="left"/>
      <protection hidden="1"/>
    </xf>
    <xf numFmtId="0" fontId="0" fillId="0" borderId="1" xfId="0" applyBorder="1" applyAlignment="1" applyProtection="1">
      <alignment horizontal="left"/>
      <protection hidden="1"/>
    </xf>
    <xf numFmtId="0" fontId="14" fillId="6" borderId="2" xfId="0" applyFont="1" applyFill="1" applyBorder="1" applyAlignment="1">
      <alignment vertical="center" wrapText="1"/>
    </xf>
    <xf numFmtId="0" fontId="14" fillId="6" borderId="5" xfId="0" applyFont="1" applyFill="1" applyBorder="1" applyAlignment="1">
      <alignment horizontal="center" vertical="center" wrapText="1"/>
    </xf>
    <xf numFmtId="0" fontId="15" fillId="0" borderId="12" xfId="0" applyFont="1" applyBorder="1" applyAlignment="1">
      <alignment vertical="center"/>
    </xf>
    <xf numFmtId="0" fontId="15" fillId="0" borderId="14" xfId="0" applyFont="1" applyBorder="1" applyAlignment="1">
      <alignment vertical="center"/>
    </xf>
    <xf numFmtId="0" fontId="15" fillId="0" borderId="14" xfId="0" applyFont="1" applyBorder="1" applyAlignment="1">
      <alignment horizontal="right" vertical="center"/>
    </xf>
    <xf numFmtId="0" fontId="15" fillId="0" borderId="8" xfId="0" applyFont="1" applyBorder="1" applyAlignment="1">
      <alignment vertical="center"/>
    </xf>
    <xf numFmtId="0" fontId="15" fillId="0" borderId="11" xfId="0" applyFont="1" applyBorder="1" applyAlignment="1">
      <alignment vertical="center"/>
    </xf>
    <xf numFmtId="0" fontId="15" fillId="0" borderId="11" xfId="0" applyFont="1" applyBorder="1" applyAlignment="1">
      <alignment horizontal="right" vertical="center"/>
    </xf>
    <xf numFmtId="0" fontId="14" fillId="0" borderId="8" xfId="0" applyFont="1" applyBorder="1" applyAlignment="1">
      <alignment vertical="center"/>
    </xf>
    <xf numFmtId="0" fontId="14" fillId="0" borderId="11" xfId="0" applyFont="1" applyBorder="1" applyAlignment="1">
      <alignment vertical="center"/>
    </xf>
    <xf numFmtId="0" fontId="14" fillId="0" borderId="11" xfId="0" applyFont="1" applyBorder="1" applyAlignment="1">
      <alignment horizontal="right" vertical="center"/>
    </xf>
    <xf numFmtId="0" fontId="1" fillId="0" borderId="1" xfId="0" applyFont="1" applyBorder="1" applyAlignment="1">
      <alignment horizontal="left" vertical="top"/>
    </xf>
    <xf numFmtId="0" fontId="0" fillId="3" borderId="1" xfId="0" applyFill="1" applyBorder="1" applyAlignment="1">
      <alignment horizontal="left" vertical="top"/>
    </xf>
    <xf numFmtId="0" fontId="0" fillId="3" borderId="1" xfId="0" applyFill="1" applyBorder="1" applyAlignment="1" applyProtection="1">
      <alignment horizontal="left" vertical="top"/>
      <protection hidden="1"/>
    </xf>
    <xf numFmtId="0" fontId="0" fillId="3" borderId="1" xfId="0" applyFill="1" applyBorder="1" applyAlignment="1">
      <alignment horizontal="center" vertical="top"/>
    </xf>
    <xf numFmtId="0" fontId="1" fillId="0" borderId="1" xfId="0" applyFont="1" applyBorder="1" applyAlignment="1">
      <alignment horizontal="left" wrapText="1"/>
    </xf>
    <xf numFmtId="0" fontId="0" fillId="2" borderId="1" xfId="0" applyFill="1" applyBorder="1" applyAlignment="1">
      <alignment wrapText="1"/>
    </xf>
    <xf numFmtId="0" fontId="1" fillId="0" borderId="1" xfId="0" applyFont="1" applyBorder="1" applyAlignment="1">
      <alignment horizontal="left"/>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6" xfId="0" applyFont="1" applyFill="1" applyBorder="1" applyAlignment="1">
      <alignment horizontal="center" vertical="center"/>
    </xf>
    <xf numFmtId="0" fontId="0" fillId="0" borderId="8" xfId="0" applyBorder="1" applyAlignment="1">
      <alignment horizontal="center" vertical="center"/>
    </xf>
    <xf numFmtId="0" fontId="1" fillId="4"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6" fillId="0" borderId="0" xfId="0" applyFont="1" applyAlignment="1">
      <alignment horizontal="left" wrapText="1"/>
    </xf>
    <xf numFmtId="0" fontId="0" fillId="3" borderId="0" xfId="0" applyFill="1"/>
    <xf numFmtId="0" fontId="1" fillId="2" borderId="0" xfId="0" applyFont="1" applyFill="1"/>
  </cellXfs>
  <cellStyles count="3">
    <cellStyle name="Bad" xfId="1" builtinId="27"/>
    <cellStyle name="Normal" xfId="0" builtinId="0"/>
    <cellStyle name="Normal 2"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7"/>
  <sheetViews>
    <sheetView tabSelected="1" zoomScaleNormal="100" workbookViewId="0">
      <selection activeCell="B2" sqref="B2"/>
    </sheetView>
  </sheetViews>
  <sheetFormatPr defaultColWidth="8.85546875" defaultRowHeight="15" x14ac:dyDescent="0.25"/>
  <cols>
    <col min="1" max="1" width="33" style="3" customWidth="1"/>
    <col min="2" max="2" width="73.85546875" style="3" customWidth="1"/>
    <col min="3" max="3" width="66.140625" style="3" customWidth="1"/>
    <col min="4" max="4" width="41.140625" style="3" customWidth="1"/>
    <col min="5" max="5" width="60" style="3" customWidth="1"/>
    <col min="6" max="6" width="62.85546875" style="3" customWidth="1"/>
    <col min="7" max="7" width="32.28515625" style="3" customWidth="1"/>
    <col min="8" max="8" width="75.140625" style="3" customWidth="1"/>
    <col min="9" max="9" width="11.140625" style="3" customWidth="1"/>
    <col min="10" max="16384" width="8.85546875" style="3"/>
  </cols>
  <sheetData>
    <row r="1" spans="1:7" x14ac:dyDescent="0.25">
      <c r="A1" t="s">
        <v>442</v>
      </c>
    </row>
    <row r="2" spans="1:7" x14ac:dyDescent="0.25">
      <c r="A2" t="s">
        <v>443</v>
      </c>
    </row>
    <row r="4" spans="1:7" x14ac:dyDescent="0.25">
      <c r="A4" s="4" t="s">
        <v>21</v>
      </c>
      <c r="B4" s="4" t="s">
        <v>20</v>
      </c>
      <c r="C4" s="4" t="s">
        <v>2</v>
      </c>
      <c r="D4" s="4" t="s">
        <v>25</v>
      </c>
      <c r="E4" s="4" t="s">
        <v>3</v>
      </c>
    </row>
    <row r="5" spans="1:7" x14ac:dyDescent="0.25">
      <c r="A5" s="3" t="s">
        <v>47</v>
      </c>
      <c r="B5" s="3" t="s">
        <v>48</v>
      </c>
      <c r="C5" s="3" t="s">
        <v>199</v>
      </c>
      <c r="D5" s="5"/>
      <c r="E5" s="4"/>
    </row>
    <row r="6" spans="1:7" customFormat="1" x14ac:dyDescent="0.25">
      <c r="A6" t="s">
        <v>440</v>
      </c>
      <c r="B6" t="s">
        <v>48</v>
      </c>
      <c r="C6" s="127" t="s">
        <v>441</v>
      </c>
      <c r="D6" s="128"/>
      <c r="G6" s="30"/>
    </row>
    <row r="7" spans="1:7" x14ac:dyDescent="0.25">
      <c r="A7" s="3" t="s">
        <v>0</v>
      </c>
      <c r="B7" s="3" t="s">
        <v>22</v>
      </c>
      <c r="C7" s="6" t="s">
        <v>265</v>
      </c>
      <c r="D7" s="7"/>
      <c r="E7" s="6"/>
    </row>
    <row r="8" spans="1:7" ht="75" x14ac:dyDescent="0.25">
      <c r="A8" s="3" t="s">
        <v>1</v>
      </c>
      <c r="B8" s="3" t="s">
        <v>26</v>
      </c>
      <c r="C8" s="6" t="s">
        <v>267</v>
      </c>
      <c r="D8" s="7"/>
      <c r="E8" s="6" t="s">
        <v>268</v>
      </c>
    </row>
    <row r="9" spans="1:7" ht="90" x14ac:dyDescent="0.25">
      <c r="A9" s="3" t="s">
        <v>46</v>
      </c>
      <c r="B9" s="3" t="s">
        <v>60</v>
      </c>
      <c r="C9" s="6" t="s">
        <v>270</v>
      </c>
      <c r="D9" s="7"/>
      <c r="E9" s="6"/>
    </row>
    <row r="10" spans="1:7" ht="105" x14ac:dyDescent="0.25">
      <c r="A10" s="3" t="s">
        <v>42</v>
      </c>
      <c r="B10" s="3" t="s">
        <v>43</v>
      </c>
      <c r="C10" s="6" t="s">
        <v>434</v>
      </c>
      <c r="D10" s="6"/>
      <c r="E10" s="6"/>
    </row>
    <row r="11" spans="1:7" ht="51" customHeight="1" x14ac:dyDescent="0.25">
      <c r="A11" s="3" t="s">
        <v>100</v>
      </c>
      <c r="B11" s="3" t="s">
        <v>99</v>
      </c>
      <c r="C11" s="8" t="s">
        <v>269</v>
      </c>
      <c r="D11" s="6" t="s">
        <v>271</v>
      </c>
      <c r="E11" s="6"/>
    </row>
    <row r="12" spans="1:7" ht="240.75" customHeight="1" x14ac:dyDescent="0.25">
      <c r="A12" s="3" t="s">
        <v>27</v>
      </c>
      <c r="B12" s="3" t="s">
        <v>61</v>
      </c>
      <c r="C12" s="9" t="s">
        <v>359</v>
      </c>
      <c r="D12" s="6"/>
      <c r="E12" s="6" t="s">
        <v>358</v>
      </c>
    </row>
    <row r="13" spans="1:7" ht="90" x14ac:dyDescent="0.25">
      <c r="A13" s="3" t="s">
        <v>28</v>
      </c>
      <c r="B13" s="3" t="s">
        <v>29</v>
      </c>
      <c r="C13" s="9" t="s">
        <v>259</v>
      </c>
      <c r="D13" s="6"/>
      <c r="E13" s="6"/>
    </row>
    <row r="14" spans="1:7" ht="30" x14ac:dyDescent="0.25">
      <c r="A14" s="3" t="s">
        <v>30</v>
      </c>
      <c r="B14" s="3" t="s">
        <v>31</v>
      </c>
      <c r="C14" s="6" t="s">
        <v>200</v>
      </c>
      <c r="D14" s="6" t="s">
        <v>260</v>
      </c>
      <c r="E14" s="6"/>
    </row>
    <row r="15" spans="1:7" x14ac:dyDescent="0.25">
      <c r="A15" s="3" t="s">
        <v>32</v>
      </c>
      <c r="B15" s="2">
        <v>2011</v>
      </c>
      <c r="C15" s="6" t="s">
        <v>201</v>
      </c>
      <c r="D15" s="10"/>
      <c r="E15" s="6"/>
    </row>
    <row r="16" spans="1:7" ht="75" x14ac:dyDescent="0.25">
      <c r="A16" s="3" t="s">
        <v>33</v>
      </c>
      <c r="B16" s="3" t="s">
        <v>23</v>
      </c>
      <c r="C16" s="6" t="s">
        <v>202</v>
      </c>
      <c r="D16" s="10"/>
      <c r="E16" s="6" t="s">
        <v>268</v>
      </c>
    </row>
    <row r="17" spans="1:6" ht="75" x14ac:dyDescent="0.25">
      <c r="A17" s="3" t="s">
        <v>34</v>
      </c>
      <c r="B17" s="3" t="s">
        <v>24</v>
      </c>
      <c r="C17" s="6" t="s">
        <v>203</v>
      </c>
      <c r="D17" s="10"/>
      <c r="E17" s="6" t="s">
        <v>268</v>
      </c>
    </row>
    <row r="18" spans="1:6" ht="135" x14ac:dyDescent="0.25">
      <c r="A18" s="11" t="s">
        <v>35</v>
      </c>
      <c r="B18" s="12" t="s">
        <v>57</v>
      </c>
      <c r="C18" s="13" t="s">
        <v>204</v>
      </c>
      <c r="D18" s="14"/>
      <c r="E18" s="6" t="s">
        <v>272</v>
      </c>
    </row>
    <row r="19" spans="1:6" x14ac:dyDescent="0.25">
      <c r="A19" s="11" t="s">
        <v>36</v>
      </c>
      <c r="B19" s="11" t="s">
        <v>49</v>
      </c>
      <c r="C19" s="13" t="s">
        <v>377</v>
      </c>
      <c r="D19" s="13" t="s">
        <v>260</v>
      </c>
      <c r="E19" s="6"/>
    </row>
    <row r="20" spans="1:6" ht="30" x14ac:dyDescent="0.25">
      <c r="A20" s="11" t="s">
        <v>37</v>
      </c>
      <c r="B20" s="11" t="s">
        <v>49</v>
      </c>
      <c r="C20" s="13" t="s">
        <v>378</v>
      </c>
      <c r="D20" s="13"/>
      <c r="E20" s="6"/>
    </row>
    <row r="21" spans="1:6" ht="30" x14ac:dyDescent="0.25">
      <c r="A21" s="11" t="s">
        <v>50</v>
      </c>
      <c r="B21" s="11" t="s">
        <v>77</v>
      </c>
      <c r="C21" s="84" t="s">
        <v>432</v>
      </c>
      <c r="D21" s="13"/>
      <c r="E21" s="6" t="s">
        <v>406</v>
      </c>
    </row>
    <row r="22" spans="1:6" ht="30" x14ac:dyDescent="0.25">
      <c r="A22" s="11" t="s">
        <v>51</v>
      </c>
      <c r="B22" s="11" t="s">
        <v>78</v>
      </c>
      <c r="C22" s="84" t="s">
        <v>405</v>
      </c>
      <c r="D22" s="13"/>
      <c r="E22" s="6" t="s">
        <v>357</v>
      </c>
    </row>
    <row r="23" spans="1:6" ht="60" x14ac:dyDescent="0.25">
      <c r="A23" s="12" t="s">
        <v>98</v>
      </c>
      <c r="B23" s="12" t="s">
        <v>361</v>
      </c>
      <c r="C23" s="84" t="s">
        <v>431</v>
      </c>
      <c r="D23" s="13"/>
      <c r="E23" s="6" t="s">
        <v>407</v>
      </c>
      <c r="F23" s="83"/>
    </row>
    <row r="24" spans="1:6" ht="186.75" customHeight="1" x14ac:dyDescent="0.25">
      <c r="A24" s="11" t="s">
        <v>76</v>
      </c>
      <c r="B24" s="11" t="s">
        <v>85</v>
      </c>
      <c r="C24" s="84" t="s">
        <v>415</v>
      </c>
      <c r="D24" s="13" t="s">
        <v>439</v>
      </c>
      <c r="E24" s="6" t="s">
        <v>416</v>
      </c>
    </row>
    <row r="25" spans="1:6" ht="225" customHeight="1" x14ac:dyDescent="0.25">
      <c r="A25" s="11" t="s">
        <v>38</v>
      </c>
      <c r="B25" s="11" t="s">
        <v>59</v>
      </c>
      <c r="C25" s="15" t="s">
        <v>362</v>
      </c>
      <c r="D25" s="13"/>
      <c r="E25" s="15" t="s">
        <v>417</v>
      </c>
    </row>
    <row r="26" spans="1:6" x14ac:dyDescent="0.25">
      <c r="A26" s="11" t="s">
        <v>39</v>
      </c>
      <c r="B26" s="11" t="s">
        <v>80</v>
      </c>
      <c r="C26" s="15" t="s">
        <v>364</v>
      </c>
      <c r="D26" s="13" t="s">
        <v>368</v>
      </c>
      <c r="E26" s="15"/>
    </row>
    <row r="27" spans="1:6" x14ac:dyDescent="0.25">
      <c r="A27" s="11" t="s">
        <v>39</v>
      </c>
      <c r="B27" s="11" t="s">
        <v>80</v>
      </c>
      <c r="C27" s="15" t="s">
        <v>365</v>
      </c>
      <c r="D27" s="13" t="s">
        <v>368</v>
      </c>
      <c r="E27" s="15"/>
    </row>
    <row r="28" spans="1:6" ht="35.25" customHeight="1" x14ac:dyDescent="0.25">
      <c r="A28" s="11" t="s">
        <v>39</v>
      </c>
      <c r="B28" s="11" t="s">
        <v>80</v>
      </c>
      <c r="C28" s="15" t="s">
        <v>366</v>
      </c>
      <c r="D28" s="13" t="s">
        <v>368</v>
      </c>
      <c r="E28" s="15"/>
    </row>
    <row r="29" spans="1:6" x14ac:dyDescent="0.25">
      <c r="A29" s="11" t="s">
        <v>39</v>
      </c>
      <c r="B29" s="11" t="s">
        <v>80</v>
      </c>
      <c r="C29" s="15" t="s">
        <v>367</v>
      </c>
      <c r="D29" s="13" t="s">
        <v>368</v>
      </c>
      <c r="E29" s="15"/>
    </row>
    <row r="30" spans="1:6" ht="45" x14ac:dyDescent="0.25">
      <c r="A30" s="11" t="s">
        <v>39</v>
      </c>
      <c r="B30" s="11" t="s">
        <v>80</v>
      </c>
      <c r="C30" s="16" t="s">
        <v>363</v>
      </c>
      <c r="D30" s="13" t="s">
        <v>369</v>
      </c>
      <c r="E30" s="15" t="s">
        <v>433</v>
      </c>
    </row>
    <row r="31" spans="1:6" ht="30" x14ac:dyDescent="0.25">
      <c r="A31" s="11" t="s">
        <v>40</v>
      </c>
      <c r="B31" s="11" t="s">
        <v>58</v>
      </c>
      <c r="C31" s="13" t="s">
        <v>264</v>
      </c>
      <c r="D31" s="13"/>
      <c r="E31" s="6"/>
    </row>
    <row r="32" spans="1:6" ht="45" x14ac:dyDescent="0.25">
      <c r="A32" s="11" t="s">
        <v>41</v>
      </c>
      <c r="B32" s="11" t="s">
        <v>103</v>
      </c>
      <c r="C32" s="13" t="s">
        <v>435</v>
      </c>
      <c r="D32" s="13"/>
      <c r="E32" s="6"/>
    </row>
    <row r="33" spans="1:8" x14ac:dyDescent="0.25">
      <c r="C33" s="17"/>
      <c r="D33" s="17"/>
      <c r="E33" s="17"/>
    </row>
    <row r="34" spans="1:8" x14ac:dyDescent="0.25">
      <c r="B34" s="11"/>
      <c r="C34" s="17"/>
      <c r="D34" s="17"/>
      <c r="E34" s="17"/>
    </row>
    <row r="35" spans="1:8" ht="105" x14ac:dyDescent="0.25">
      <c r="B35" s="18" t="s">
        <v>102</v>
      </c>
    </row>
    <row r="36" spans="1:8" x14ac:dyDescent="0.25">
      <c r="B36" s="4" t="s">
        <v>97</v>
      </c>
      <c r="C36" s="4" t="s">
        <v>52</v>
      </c>
      <c r="D36" s="4" t="s">
        <v>45</v>
      </c>
      <c r="E36" s="4" t="s">
        <v>18</v>
      </c>
      <c r="F36" s="4" t="s">
        <v>19</v>
      </c>
      <c r="G36" s="4" t="s">
        <v>62</v>
      </c>
      <c r="H36" s="4" t="s">
        <v>53</v>
      </c>
    </row>
    <row r="37" spans="1:8" ht="152.25" customHeight="1" x14ac:dyDescent="0.25">
      <c r="A37" s="4" t="s">
        <v>8</v>
      </c>
      <c r="B37" s="9" t="s">
        <v>205</v>
      </c>
      <c r="C37" s="9" t="s">
        <v>206</v>
      </c>
      <c r="D37" s="9" t="s">
        <v>207</v>
      </c>
      <c r="E37" s="9" t="s">
        <v>208</v>
      </c>
      <c r="F37" s="9" t="s">
        <v>209</v>
      </c>
      <c r="G37" s="19" t="s">
        <v>266</v>
      </c>
      <c r="H37" s="9" t="s">
        <v>372</v>
      </c>
    </row>
    <row r="38" spans="1:8" x14ac:dyDescent="0.25">
      <c r="A38" s="20"/>
      <c r="B38" s="4"/>
      <c r="C38" s="4"/>
      <c r="D38" s="4"/>
      <c r="E38" s="4"/>
      <c r="F38" s="4"/>
      <c r="G38" s="4"/>
    </row>
    <row r="39" spans="1:8" x14ac:dyDescent="0.25">
      <c r="A39" s="20"/>
      <c r="B39" s="4"/>
      <c r="C39" s="4"/>
      <c r="D39" s="4"/>
      <c r="E39" s="4"/>
      <c r="F39" s="4"/>
      <c r="G39" s="4"/>
    </row>
    <row r="40" spans="1:8" x14ac:dyDescent="0.25">
      <c r="A40" s="20"/>
      <c r="B40" s="4"/>
      <c r="C40" s="4"/>
      <c r="D40" s="4"/>
      <c r="E40" s="4"/>
      <c r="F40" s="4"/>
      <c r="G40" s="4"/>
    </row>
    <row r="41" spans="1:8" x14ac:dyDescent="0.25">
      <c r="A41" s="20"/>
      <c r="B41" s="4"/>
      <c r="C41" s="4"/>
      <c r="D41" s="4"/>
      <c r="E41" s="4"/>
      <c r="F41" s="4"/>
      <c r="G41" s="4"/>
    </row>
    <row r="42" spans="1:8" x14ac:dyDescent="0.25">
      <c r="A42" s="20"/>
      <c r="B42" s="4"/>
      <c r="C42" s="4"/>
      <c r="D42" s="4"/>
      <c r="E42" s="4"/>
      <c r="F42" s="4"/>
      <c r="G42" s="4"/>
    </row>
    <row r="43" spans="1:8" x14ac:dyDescent="0.25">
      <c r="A43" s="20"/>
      <c r="B43" s="4"/>
      <c r="C43" s="4"/>
      <c r="D43" s="4"/>
      <c r="E43" s="4"/>
      <c r="F43" s="4"/>
      <c r="G43" s="4"/>
    </row>
    <row r="44" spans="1:8" x14ac:dyDescent="0.25">
      <c r="A44" s="20"/>
      <c r="B44" s="4"/>
      <c r="C44" s="4"/>
      <c r="D44" s="4"/>
      <c r="E44" s="4"/>
      <c r="F44" s="4"/>
      <c r="G44" s="4"/>
    </row>
    <row r="45" spans="1:8" x14ac:dyDescent="0.25">
      <c r="A45" s="20"/>
      <c r="B45" s="4"/>
      <c r="C45" s="4"/>
      <c r="D45" s="4"/>
      <c r="E45" s="4"/>
      <c r="F45" s="4"/>
      <c r="G45" s="4"/>
    </row>
    <row r="46" spans="1:8" x14ac:dyDescent="0.25">
      <c r="A46" s="20"/>
      <c r="B46" s="4"/>
      <c r="C46" s="4"/>
      <c r="D46" s="4"/>
      <c r="E46" s="4"/>
      <c r="F46" s="4"/>
      <c r="G46" s="4"/>
    </row>
    <row r="47" spans="1:8" x14ac:dyDescent="0.25">
      <c r="A47" s="20"/>
      <c r="B47" s="4"/>
      <c r="C47" s="4"/>
      <c r="D47" s="4"/>
      <c r="E47" s="4"/>
      <c r="F47" s="4"/>
      <c r="G47" s="4"/>
    </row>
    <row r="48" spans="1:8" x14ac:dyDescent="0.25">
      <c r="B48" s="4"/>
      <c r="C48" s="4"/>
      <c r="D48" s="4"/>
      <c r="E48" s="4"/>
      <c r="F48" s="4"/>
      <c r="G48" s="4"/>
    </row>
    <row r="49" spans="1:7" x14ac:dyDescent="0.25">
      <c r="B49" s="4"/>
      <c r="C49" s="4"/>
      <c r="D49" s="4"/>
      <c r="E49" s="4"/>
      <c r="F49" s="4"/>
      <c r="G49" s="4"/>
    </row>
    <row r="50" spans="1:7" ht="30" x14ac:dyDescent="0.25">
      <c r="A50" s="4" t="s">
        <v>54</v>
      </c>
      <c r="B50" s="19" t="s">
        <v>379</v>
      </c>
      <c r="C50" s="4"/>
      <c r="D50" s="4"/>
      <c r="E50" s="4"/>
      <c r="F50" s="4"/>
      <c r="G50" s="4"/>
    </row>
    <row r="51" spans="1:7" x14ac:dyDescent="0.25">
      <c r="A51" s="4"/>
      <c r="B51" s="4"/>
      <c r="C51" s="4"/>
      <c r="D51" s="4"/>
      <c r="E51" s="4"/>
      <c r="F51" s="4"/>
      <c r="G51" s="4"/>
    </row>
    <row r="53" spans="1:7" ht="45" x14ac:dyDescent="0.25">
      <c r="A53" s="18" t="s">
        <v>101</v>
      </c>
    </row>
    <row r="54" spans="1:7" x14ac:dyDescent="0.25">
      <c r="A54" s="4" t="s">
        <v>63</v>
      </c>
      <c r="B54" s="4" t="s">
        <v>81</v>
      </c>
      <c r="C54" s="4" t="s">
        <v>53</v>
      </c>
    </row>
    <row r="55" spans="1:7" ht="30" x14ac:dyDescent="0.25">
      <c r="A55" s="9" t="s">
        <v>413</v>
      </c>
      <c r="B55" s="9" t="s">
        <v>395</v>
      </c>
      <c r="C55" s="9"/>
      <c r="D55" s="83"/>
    </row>
    <row r="57" spans="1:7" x14ac:dyDescent="0.25">
      <c r="A57" s="4" t="s">
        <v>64</v>
      </c>
    </row>
    <row r="58" spans="1:7" x14ac:dyDescent="0.25">
      <c r="A58" s="4" t="s">
        <v>66</v>
      </c>
      <c r="B58" s="4" t="s">
        <v>67</v>
      </c>
      <c r="C58" s="4" t="s">
        <v>55</v>
      </c>
      <c r="D58" s="4" t="s">
        <v>56</v>
      </c>
      <c r="E58" s="4" t="s">
        <v>53</v>
      </c>
    </row>
    <row r="59" spans="1:7" ht="90" x14ac:dyDescent="0.25">
      <c r="A59" s="21" t="s">
        <v>9</v>
      </c>
      <c r="B59" s="4" t="s">
        <v>214</v>
      </c>
      <c r="C59" s="3" t="s">
        <v>210</v>
      </c>
      <c r="D59" s="3" t="s">
        <v>212</v>
      </c>
      <c r="E59" s="22" t="s">
        <v>396</v>
      </c>
    </row>
    <row r="60" spans="1:7" x14ac:dyDescent="0.25">
      <c r="A60" s="21" t="s">
        <v>10</v>
      </c>
      <c r="B60" s="4" t="s">
        <v>215</v>
      </c>
      <c r="C60" s="3" t="s">
        <v>211</v>
      </c>
      <c r="D60" s="3" t="s">
        <v>213</v>
      </c>
      <c r="E60" s="22"/>
    </row>
    <row r="63" spans="1:7" x14ac:dyDescent="0.25">
      <c r="C63" s="17"/>
    </row>
    <row r="65" spans="1:6" x14ac:dyDescent="0.25">
      <c r="A65" s="23" t="s">
        <v>65</v>
      </c>
    </row>
    <row r="66" spans="1:6" ht="30" x14ac:dyDescent="0.25">
      <c r="A66" s="4" t="s">
        <v>68</v>
      </c>
      <c r="B66" s="4" t="s">
        <v>7</v>
      </c>
    </row>
    <row r="67" spans="1:6" x14ac:dyDescent="0.25">
      <c r="A67" s="9"/>
      <c r="B67" s="9" t="s">
        <v>418</v>
      </c>
      <c r="F67"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0"/>
  <sheetViews>
    <sheetView zoomScale="80" zoomScaleNormal="80" workbookViewId="0">
      <selection activeCell="B19" sqref="B19"/>
    </sheetView>
  </sheetViews>
  <sheetFormatPr defaultColWidth="8.85546875" defaultRowHeight="15" x14ac:dyDescent="0.25"/>
  <cols>
    <col min="1" max="1" width="23" style="87" customWidth="1"/>
    <col min="2" max="2" width="71.42578125" style="87" customWidth="1"/>
    <col min="3" max="3" width="52.7109375" style="87" customWidth="1"/>
    <col min="4" max="4" width="29.42578125" style="87" customWidth="1"/>
    <col min="5" max="5" width="70.7109375" style="87" customWidth="1"/>
    <col min="6" max="6" width="112.140625" style="87" customWidth="1"/>
    <col min="7" max="7" width="62.28515625" style="87" customWidth="1"/>
    <col min="8" max="8" width="32.5703125" style="87" customWidth="1"/>
    <col min="9" max="9" width="86.28515625" style="87" customWidth="1"/>
    <col min="10" max="10" width="70.7109375" style="87" customWidth="1"/>
    <col min="11" max="11" width="27.42578125" style="87" customWidth="1"/>
    <col min="12" max="12" width="48" style="87" customWidth="1"/>
    <col min="13" max="13" width="29.140625" style="87" customWidth="1"/>
    <col min="14" max="14" width="23.85546875" style="87" customWidth="1"/>
    <col min="15" max="15" width="20.5703125" style="87" customWidth="1"/>
    <col min="16" max="16" width="22.5703125" style="87" customWidth="1"/>
    <col min="17" max="17" width="48.85546875" style="87" customWidth="1"/>
    <col min="18" max="18" width="20.7109375" style="87" customWidth="1"/>
    <col min="19" max="19" width="19.5703125" style="87" customWidth="1"/>
    <col min="20" max="16384" width="8.85546875" style="87"/>
  </cols>
  <sheetData>
    <row r="1" spans="1:19" x14ac:dyDescent="0.25">
      <c r="A1" s="86" t="s">
        <v>75</v>
      </c>
    </row>
    <row r="4" spans="1:19" x14ac:dyDescent="0.25">
      <c r="A4" s="86" t="s">
        <v>4</v>
      </c>
      <c r="B4" s="86" t="s">
        <v>69</v>
      </c>
      <c r="C4" s="86" t="s">
        <v>70</v>
      </c>
      <c r="D4" s="86" t="s">
        <v>104</v>
      </c>
      <c r="E4" s="86" t="s">
        <v>71</v>
      </c>
      <c r="F4" s="86" t="s">
        <v>105</v>
      </c>
      <c r="G4" s="116" t="s">
        <v>106</v>
      </c>
      <c r="H4" s="116"/>
      <c r="I4" s="116"/>
      <c r="J4" s="116"/>
      <c r="K4" s="88" t="s">
        <v>107</v>
      </c>
      <c r="L4" s="86" t="s">
        <v>44</v>
      </c>
      <c r="M4" s="116" t="s">
        <v>108</v>
      </c>
      <c r="N4" s="116"/>
      <c r="O4" s="116"/>
      <c r="P4" s="116"/>
      <c r="Q4" s="86" t="s">
        <v>3</v>
      </c>
      <c r="R4" s="86" t="s">
        <v>72</v>
      </c>
      <c r="S4" s="86" t="s">
        <v>420</v>
      </c>
    </row>
    <row r="5" spans="1:19" x14ac:dyDescent="0.25">
      <c r="A5" s="86" t="s">
        <v>74</v>
      </c>
      <c r="B5" s="86"/>
      <c r="C5" s="86"/>
      <c r="D5" s="86" t="str">
        <f>IF(ISTEXT(#REF!),"(NB! Velg tiltakskategori under)","")</f>
        <v/>
      </c>
      <c r="E5" s="86" t="s">
        <v>109</v>
      </c>
      <c r="F5" s="86" t="s">
        <v>109</v>
      </c>
      <c r="G5" s="116" t="s">
        <v>110</v>
      </c>
      <c r="H5" s="116"/>
      <c r="I5" s="116"/>
      <c r="J5" s="116"/>
      <c r="K5" s="86" t="s">
        <v>111</v>
      </c>
      <c r="L5" s="86" t="s">
        <v>109</v>
      </c>
      <c r="M5" s="86" t="s">
        <v>112</v>
      </c>
      <c r="N5" s="86" t="s">
        <v>113</v>
      </c>
      <c r="O5" s="86" t="s">
        <v>114</v>
      </c>
      <c r="P5" s="86" t="s">
        <v>115</v>
      </c>
    </row>
    <row r="6" spans="1:19" x14ac:dyDescent="0.25">
      <c r="A6" s="110" t="s">
        <v>15</v>
      </c>
      <c r="B6" s="111" t="s">
        <v>254</v>
      </c>
      <c r="C6" s="111" t="s">
        <v>397</v>
      </c>
      <c r="D6" s="111" t="s">
        <v>164</v>
      </c>
      <c r="E6" s="111">
        <v>1</v>
      </c>
      <c r="F6" s="111" t="s">
        <v>373</v>
      </c>
      <c r="G6" s="112" t="s">
        <v>428</v>
      </c>
      <c r="H6" s="112" t="s">
        <v>381</v>
      </c>
      <c r="I6" s="112"/>
      <c r="J6" s="112" t="s">
        <v>382</v>
      </c>
      <c r="K6" s="111" t="s">
        <v>421</v>
      </c>
      <c r="L6" s="111" t="s">
        <v>370</v>
      </c>
      <c r="M6" s="113" t="s">
        <v>261</v>
      </c>
      <c r="N6" s="113" t="s">
        <v>261</v>
      </c>
      <c r="O6" s="113" t="s">
        <v>262</v>
      </c>
      <c r="P6" s="113" t="s">
        <v>263</v>
      </c>
      <c r="Q6" s="111"/>
      <c r="R6" s="111" t="s">
        <v>422</v>
      </c>
      <c r="S6" s="111" t="s">
        <v>424</v>
      </c>
    </row>
    <row r="7" spans="1:19" x14ac:dyDescent="0.25">
      <c r="A7" s="110" t="s">
        <v>17</v>
      </c>
      <c r="B7" s="111" t="s">
        <v>258</v>
      </c>
      <c r="C7" s="111" t="s">
        <v>255</v>
      </c>
      <c r="D7" s="111" t="s">
        <v>148</v>
      </c>
      <c r="E7" s="111">
        <v>1</v>
      </c>
      <c r="F7" s="111" t="s">
        <v>380</v>
      </c>
      <c r="G7" s="112" t="s">
        <v>426</v>
      </c>
      <c r="H7" s="112" t="s">
        <v>412</v>
      </c>
      <c r="I7" s="112" t="s">
        <v>427</v>
      </c>
      <c r="J7" s="112" t="s">
        <v>419</v>
      </c>
      <c r="K7" s="111" t="s">
        <v>194</v>
      </c>
      <c r="L7" s="111" t="s">
        <v>370</v>
      </c>
      <c r="M7" s="113" t="s">
        <v>261</v>
      </c>
      <c r="N7" s="113" t="s">
        <v>261</v>
      </c>
      <c r="O7" s="113" t="s">
        <v>261</v>
      </c>
      <c r="P7" s="113" t="s">
        <v>263</v>
      </c>
      <c r="Q7" s="111" t="s">
        <v>402</v>
      </c>
      <c r="R7" s="111" t="s">
        <v>423</v>
      </c>
      <c r="S7" s="111" t="s">
        <v>424</v>
      </c>
    </row>
    <row r="8" spans="1:19" ht="15" customHeight="1" x14ac:dyDescent="0.25">
      <c r="A8" s="86"/>
      <c r="K8" s="86"/>
    </row>
    <row r="9" spans="1:19" ht="15" customHeight="1" x14ac:dyDescent="0.25">
      <c r="A9" s="86" t="s">
        <v>73</v>
      </c>
      <c r="B9" s="86"/>
      <c r="C9" s="86"/>
      <c r="D9" s="86"/>
      <c r="E9" s="86"/>
      <c r="F9" s="86"/>
      <c r="G9" s="86"/>
      <c r="I9" s="86"/>
      <c r="J9" s="86"/>
      <c r="K9" s="86"/>
      <c r="R9" s="86" t="s">
        <v>425</v>
      </c>
    </row>
    <row r="10" spans="1:19" s="2" customFormat="1" ht="15" customHeight="1" x14ac:dyDescent="0.25">
      <c r="A10" s="114" t="s">
        <v>116</v>
      </c>
      <c r="B10" s="91" t="s">
        <v>371</v>
      </c>
      <c r="C10" s="91" t="s">
        <v>255</v>
      </c>
      <c r="D10" s="91"/>
      <c r="E10" s="90">
        <v>1</v>
      </c>
      <c r="F10" s="89" t="s">
        <v>409</v>
      </c>
      <c r="G10" s="115"/>
      <c r="H10" s="115"/>
      <c r="I10" s="115"/>
      <c r="J10" s="115"/>
      <c r="K10" s="115"/>
      <c r="L10" s="91"/>
      <c r="M10" s="91"/>
      <c r="N10" s="91"/>
      <c r="O10" s="91"/>
      <c r="P10" s="91"/>
      <c r="Q10" s="91" t="s">
        <v>410</v>
      </c>
      <c r="R10" s="91" t="s">
        <v>208</v>
      </c>
    </row>
    <row r="11" spans="1:19" ht="15" customHeight="1" x14ac:dyDescent="0.25">
      <c r="A11" s="86" t="s">
        <v>117</v>
      </c>
      <c r="B11" s="89" t="s">
        <v>216</v>
      </c>
      <c r="C11" s="89" t="s">
        <v>255</v>
      </c>
      <c r="D11" s="89" t="s">
        <v>148</v>
      </c>
      <c r="E11" s="93">
        <v>1</v>
      </c>
      <c r="F11" s="91" t="s">
        <v>217</v>
      </c>
      <c r="G11" s="92"/>
      <c r="H11" s="92"/>
      <c r="I11" s="92"/>
      <c r="J11" s="92"/>
      <c r="K11" s="92"/>
      <c r="L11" s="89"/>
      <c r="M11" s="89"/>
      <c r="N11" s="89"/>
      <c r="O11" s="89"/>
      <c r="P11" s="89"/>
      <c r="Q11" s="89"/>
      <c r="R11" s="89">
        <v>50000</v>
      </c>
    </row>
    <row r="12" spans="1:19" ht="15" customHeight="1" x14ac:dyDescent="0.25">
      <c r="A12" s="86" t="s">
        <v>118</v>
      </c>
      <c r="B12" s="89" t="s">
        <v>216</v>
      </c>
      <c r="C12" s="89" t="s">
        <v>255</v>
      </c>
      <c r="D12" s="89" t="s">
        <v>148</v>
      </c>
      <c r="E12" s="93">
        <v>1</v>
      </c>
      <c r="F12" s="91" t="s">
        <v>218</v>
      </c>
      <c r="G12" s="92"/>
      <c r="H12" s="92"/>
      <c r="I12" s="92"/>
      <c r="J12" s="92"/>
      <c r="K12" s="92"/>
      <c r="L12" s="89"/>
      <c r="M12" s="89"/>
      <c r="N12" s="89"/>
      <c r="O12" s="89"/>
      <c r="P12" s="89"/>
      <c r="Q12" s="89"/>
      <c r="R12" s="89">
        <v>50000</v>
      </c>
    </row>
    <row r="13" spans="1:19" ht="16.899999999999999" customHeight="1" x14ac:dyDescent="0.25">
      <c r="A13" s="86" t="s">
        <v>119</v>
      </c>
      <c r="B13" s="89" t="s">
        <v>216</v>
      </c>
      <c r="C13" s="89" t="s">
        <v>255</v>
      </c>
      <c r="D13" s="89" t="s">
        <v>148</v>
      </c>
      <c r="E13" s="93">
        <v>1</v>
      </c>
      <c r="F13" s="91" t="s">
        <v>219</v>
      </c>
      <c r="G13" s="92"/>
      <c r="H13" s="92"/>
      <c r="I13" s="92"/>
      <c r="J13" s="92"/>
      <c r="K13" s="92"/>
      <c r="L13" s="89"/>
      <c r="M13" s="89"/>
      <c r="N13" s="89"/>
      <c r="O13" s="89"/>
      <c r="P13" s="89"/>
      <c r="Q13" s="89"/>
      <c r="R13" s="89">
        <v>10000</v>
      </c>
    </row>
    <row r="14" spans="1:19" x14ac:dyDescent="0.25">
      <c r="A14" s="86" t="s">
        <v>120</v>
      </c>
      <c r="B14" s="89" t="s">
        <v>220</v>
      </c>
      <c r="C14" s="89" t="s">
        <v>255</v>
      </c>
      <c r="D14" s="89" t="s">
        <v>148</v>
      </c>
      <c r="E14" s="93">
        <v>1</v>
      </c>
      <c r="F14" s="91" t="s">
        <v>221</v>
      </c>
      <c r="G14" s="92"/>
      <c r="H14" s="92"/>
      <c r="I14" s="92"/>
      <c r="J14" s="92"/>
      <c r="K14" s="92"/>
      <c r="L14" s="89"/>
      <c r="M14" s="89"/>
      <c r="N14" s="89"/>
      <c r="O14" s="89"/>
      <c r="P14" s="89"/>
      <c r="Q14" s="89"/>
      <c r="R14" s="89">
        <v>10000</v>
      </c>
    </row>
    <row r="15" spans="1:19" ht="30" x14ac:dyDescent="0.25">
      <c r="A15" s="86" t="s">
        <v>121</v>
      </c>
      <c r="B15" s="89" t="s">
        <v>222</v>
      </c>
      <c r="C15" s="89" t="s">
        <v>255</v>
      </c>
      <c r="D15" s="89" t="s">
        <v>148</v>
      </c>
      <c r="E15" s="93">
        <v>1</v>
      </c>
      <c r="F15" s="91" t="s">
        <v>223</v>
      </c>
      <c r="G15" s="92"/>
      <c r="H15" s="92"/>
      <c r="I15" s="92"/>
      <c r="J15" s="92"/>
      <c r="K15" s="92"/>
      <c r="L15" s="89"/>
      <c r="M15" s="89"/>
      <c r="N15" s="89"/>
      <c r="O15" s="89"/>
      <c r="P15" s="89"/>
      <c r="Q15" s="89"/>
      <c r="R15" s="89">
        <v>15000</v>
      </c>
    </row>
    <row r="16" spans="1:19" ht="30" x14ac:dyDescent="0.25">
      <c r="A16" s="86" t="s">
        <v>122</v>
      </c>
      <c r="B16" s="89" t="s">
        <v>224</v>
      </c>
      <c r="C16" s="89" t="s">
        <v>255</v>
      </c>
      <c r="D16" s="89" t="s">
        <v>148</v>
      </c>
      <c r="E16" s="93">
        <v>1</v>
      </c>
      <c r="F16" s="91" t="s">
        <v>225</v>
      </c>
      <c r="G16" s="92"/>
      <c r="H16" s="92"/>
      <c r="I16" s="92"/>
      <c r="J16" s="92"/>
      <c r="K16" s="92"/>
      <c r="L16" s="89"/>
      <c r="M16" s="89"/>
      <c r="N16" s="89"/>
      <c r="O16" s="89"/>
      <c r="P16" s="89"/>
      <c r="Q16" s="89"/>
      <c r="R16" s="89">
        <v>15000</v>
      </c>
    </row>
    <row r="17" spans="1:18" x14ac:dyDescent="0.25">
      <c r="A17" s="86" t="s">
        <v>123</v>
      </c>
      <c r="B17" s="89" t="s">
        <v>226</v>
      </c>
      <c r="C17" s="89" t="s">
        <v>255</v>
      </c>
      <c r="D17" s="89" t="s">
        <v>148</v>
      </c>
      <c r="E17" s="93">
        <v>1</v>
      </c>
      <c r="F17" s="91" t="s">
        <v>227</v>
      </c>
      <c r="G17" s="92"/>
      <c r="H17" s="92"/>
      <c r="I17" s="92"/>
      <c r="J17" s="92"/>
      <c r="K17" s="92"/>
      <c r="L17" s="89"/>
      <c r="M17" s="89"/>
      <c r="N17" s="89"/>
      <c r="O17" s="89"/>
      <c r="P17" s="89"/>
      <c r="Q17" s="89"/>
      <c r="R17" s="89">
        <v>40000</v>
      </c>
    </row>
    <row r="18" spans="1:18" x14ac:dyDescent="0.25">
      <c r="A18" s="86" t="s">
        <v>233</v>
      </c>
      <c r="B18" s="89" t="s">
        <v>226</v>
      </c>
      <c r="C18" s="89" t="s">
        <v>255</v>
      </c>
      <c r="D18" s="89" t="s">
        <v>148</v>
      </c>
      <c r="E18" s="93">
        <v>1</v>
      </c>
      <c r="F18" s="91" t="s">
        <v>228</v>
      </c>
      <c r="G18" s="92"/>
      <c r="H18" s="92"/>
      <c r="I18" s="92"/>
      <c r="J18" s="92"/>
      <c r="K18" s="92"/>
      <c r="L18" s="89"/>
      <c r="M18" s="89"/>
      <c r="N18" s="89"/>
      <c r="O18" s="89"/>
      <c r="P18" s="89"/>
      <c r="Q18" s="89"/>
      <c r="R18" s="89">
        <v>20000</v>
      </c>
    </row>
    <row r="19" spans="1:18" x14ac:dyDescent="0.25">
      <c r="A19" s="86" t="s">
        <v>235</v>
      </c>
      <c r="B19" s="89" t="s">
        <v>229</v>
      </c>
      <c r="C19" s="89" t="s">
        <v>255</v>
      </c>
      <c r="D19" s="89" t="s">
        <v>148</v>
      </c>
      <c r="E19" s="93">
        <v>1</v>
      </c>
      <c r="F19" s="91" t="s">
        <v>230</v>
      </c>
      <c r="G19" s="92"/>
      <c r="H19" s="92"/>
      <c r="I19" s="92"/>
      <c r="J19" s="92"/>
      <c r="K19" s="92"/>
      <c r="L19" s="89"/>
      <c r="M19" s="89"/>
      <c r="N19" s="89"/>
      <c r="O19" s="89"/>
      <c r="P19" s="89"/>
      <c r="Q19" s="89"/>
      <c r="R19" s="89">
        <v>44000</v>
      </c>
    </row>
    <row r="20" spans="1:18" x14ac:dyDescent="0.25">
      <c r="A20" s="86" t="s">
        <v>237</v>
      </c>
      <c r="B20" s="89" t="s">
        <v>231</v>
      </c>
      <c r="C20" s="89" t="s">
        <v>255</v>
      </c>
      <c r="D20" s="89" t="s">
        <v>148</v>
      </c>
      <c r="E20" s="93">
        <v>1</v>
      </c>
      <c r="F20" s="91" t="s">
        <v>232</v>
      </c>
      <c r="G20" s="92"/>
      <c r="H20" s="92"/>
      <c r="I20" s="92"/>
      <c r="J20" s="92"/>
      <c r="K20" s="92"/>
      <c r="L20" s="89"/>
      <c r="M20" s="89"/>
      <c r="N20" s="89"/>
      <c r="O20" s="89"/>
      <c r="P20" s="89"/>
      <c r="Q20" s="89"/>
      <c r="R20" s="89">
        <v>28000</v>
      </c>
    </row>
    <row r="21" spans="1:18" x14ac:dyDescent="0.25">
      <c r="A21" s="86" t="s">
        <v>239</v>
      </c>
      <c r="B21" s="89" t="s">
        <v>226</v>
      </c>
      <c r="C21" s="89" t="s">
        <v>255</v>
      </c>
      <c r="D21" s="89" t="s">
        <v>148</v>
      </c>
      <c r="E21" s="93">
        <v>1</v>
      </c>
      <c r="F21" s="91" t="s">
        <v>234</v>
      </c>
      <c r="G21" s="92"/>
      <c r="H21" s="92"/>
      <c r="I21" s="92"/>
      <c r="J21" s="92"/>
      <c r="K21" s="92"/>
      <c r="L21" s="89"/>
      <c r="M21" s="89"/>
      <c r="N21" s="89"/>
      <c r="O21" s="89"/>
      <c r="P21" s="89"/>
      <c r="Q21" s="89"/>
      <c r="R21" s="89">
        <v>40000</v>
      </c>
    </row>
    <row r="22" spans="1:18" x14ac:dyDescent="0.25">
      <c r="A22" s="86" t="s">
        <v>241</v>
      </c>
      <c r="B22" s="89" t="s">
        <v>226</v>
      </c>
      <c r="C22" s="89" t="s">
        <v>255</v>
      </c>
      <c r="D22" s="89" t="s">
        <v>148</v>
      </c>
      <c r="E22" s="93">
        <v>1</v>
      </c>
      <c r="F22" s="91" t="s">
        <v>236</v>
      </c>
      <c r="G22" s="92"/>
      <c r="H22" s="92"/>
      <c r="I22" s="92"/>
      <c r="J22" s="92"/>
      <c r="K22" s="92"/>
      <c r="L22" s="89"/>
      <c r="M22" s="89"/>
      <c r="N22" s="89"/>
      <c r="O22" s="89"/>
      <c r="P22" s="89"/>
      <c r="Q22" s="89"/>
      <c r="R22" s="89">
        <v>24000</v>
      </c>
    </row>
    <row r="23" spans="1:18" x14ac:dyDescent="0.25">
      <c r="A23" s="86" t="s">
        <v>243</v>
      </c>
      <c r="B23" s="89" t="s">
        <v>226</v>
      </c>
      <c r="C23" s="89" t="s">
        <v>255</v>
      </c>
      <c r="D23" s="89" t="s">
        <v>148</v>
      </c>
      <c r="E23" s="93">
        <v>1</v>
      </c>
      <c r="F23" s="91" t="s">
        <v>238</v>
      </c>
      <c r="G23" s="92"/>
      <c r="H23" s="92"/>
      <c r="I23" s="92"/>
      <c r="J23" s="92"/>
      <c r="K23" s="92"/>
      <c r="L23" s="89"/>
      <c r="M23" s="89"/>
      <c r="N23" s="89"/>
      <c r="O23" s="89"/>
      <c r="P23" s="89"/>
      <c r="Q23" s="89"/>
      <c r="R23" s="89">
        <v>15000</v>
      </c>
    </row>
    <row r="24" spans="1:18" x14ac:dyDescent="0.25">
      <c r="A24" s="86" t="s">
        <v>246</v>
      </c>
      <c r="B24" s="89" t="s">
        <v>226</v>
      </c>
      <c r="C24" s="89" t="s">
        <v>255</v>
      </c>
      <c r="D24" s="89" t="s">
        <v>148</v>
      </c>
      <c r="E24" s="93">
        <v>1</v>
      </c>
      <c r="F24" s="91" t="s">
        <v>240</v>
      </c>
      <c r="G24" s="92"/>
      <c r="H24" s="92"/>
      <c r="I24" s="92"/>
      <c r="J24" s="92"/>
      <c r="K24" s="92"/>
      <c r="L24" s="89"/>
      <c r="M24" s="89"/>
      <c r="N24" s="89"/>
      <c r="O24" s="89"/>
      <c r="P24" s="89"/>
      <c r="Q24" s="89"/>
      <c r="R24" s="89">
        <v>80000</v>
      </c>
    </row>
    <row r="25" spans="1:18" x14ac:dyDescent="0.25">
      <c r="A25" s="86" t="s">
        <v>249</v>
      </c>
      <c r="B25" s="89" t="s">
        <v>216</v>
      </c>
      <c r="C25" s="89" t="s">
        <v>255</v>
      </c>
      <c r="D25" s="89" t="s">
        <v>148</v>
      </c>
      <c r="E25" s="93">
        <v>1</v>
      </c>
      <c r="F25" s="91" t="s">
        <v>242</v>
      </c>
      <c r="G25" s="92"/>
      <c r="H25" s="92"/>
      <c r="I25" s="92"/>
      <c r="J25" s="92"/>
      <c r="K25" s="92"/>
      <c r="L25" s="89"/>
      <c r="M25" s="89"/>
      <c r="N25" s="89"/>
      <c r="O25" s="89"/>
      <c r="P25" s="89"/>
      <c r="Q25" s="89"/>
      <c r="R25" s="89">
        <v>30000</v>
      </c>
    </row>
    <row r="26" spans="1:18" x14ac:dyDescent="0.25">
      <c r="A26" s="86" t="s">
        <v>252</v>
      </c>
      <c r="B26" s="89" t="s">
        <v>244</v>
      </c>
      <c r="C26" s="89" t="s">
        <v>255</v>
      </c>
      <c r="D26" s="89" t="s">
        <v>148</v>
      </c>
      <c r="E26" s="93">
        <v>1</v>
      </c>
      <c r="F26" s="91" t="s">
        <v>245</v>
      </c>
      <c r="G26" s="92"/>
      <c r="H26" s="92"/>
      <c r="I26" s="92"/>
      <c r="J26" s="92"/>
      <c r="K26" s="92"/>
      <c r="L26" s="89"/>
      <c r="M26" s="89"/>
      <c r="N26" s="89"/>
      <c r="O26" s="89"/>
      <c r="P26" s="89"/>
      <c r="Q26" s="89"/>
      <c r="R26" s="89">
        <v>15000</v>
      </c>
    </row>
    <row r="27" spans="1:18" x14ac:dyDescent="0.25">
      <c r="A27" s="86" t="s">
        <v>399</v>
      </c>
      <c r="B27" s="89" t="s">
        <v>247</v>
      </c>
      <c r="C27" s="89" t="s">
        <v>255</v>
      </c>
      <c r="D27" s="89" t="s">
        <v>148</v>
      </c>
      <c r="E27" s="93">
        <v>1</v>
      </c>
      <c r="F27" s="91" t="s">
        <v>248</v>
      </c>
      <c r="G27" s="92"/>
      <c r="H27" s="92"/>
      <c r="I27" s="92"/>
      <c r="J27" s="92"/>
      <c r="K27" s="92"/>
      <c r="L27" s="89"/>
      <c r="M27" s="89"/>
      <c r="N27" s="89"/>
      <c r="O27" s="89"/>
      <c r="P27" s="89"/>
      <c r="Q27" s="89"/>
      <c r="R27" s="89">
        <v>15000</v>
      </c>
    </row>
    <row r="28" spans="1:18" x14ac:dyDescent="0.25">
      <c r="A28" s="86" t="s">
        <v>400</v>
      </c>
      <c r="B28" s="89" t="s">
        <v>250</v>
      </c>
      <c r="C28" s="89" t="s">
        <v>255</v>
      </c>
      <c r="D28" s="89" t="s">
        <v>148</v>
      </c>
      <c r="E28" s="93">
        <v>1</v>
      </c>
      <c r="F28" s="91" t="s">
        <v>251</v>
      </c>
      <c r="G28" s="92"/>
      <c r="H28" s="92"/>
      <c r="I28" s="92"/>
      <c r="J28" s="92"/>
      <c r="K28" s="92"/>
      <c r="L28" s="89"/>
      <c r="M28" s="89"/>
      <c r="N28" s="89"/>
      <c r="O28" s="89"/>
      <c r="P28" s="89"/>
      <c r="Q28" s="89"/>
      <c r="R28" s="89">
        <v>30000</v>
      </c>
    </row>
    <row r="29" spans="1:18" ht="69.75" customHeight="1" x14ac:dyDescent="0.25">
      <c r="A29" s="86" t="s">
        <v>403</v>
      </c>
      <c r="B29" s="89" t="s">
        <v>250</v>
      </c>
      <c r="C29" s="89" t="s">
        <v>255</v>
      </c>
      <c r="D29" s="89" t="s">
        <v>148</v>
      </c>
      <c r="E29" s="93">
        <v>1</v>
      </c>
      <c r="F29" s="91" t="s">
        <v>253</v>
      </c>
      <c r="G29" s="92" t="s">
        <v>167</v>
      </c>
      <c r="H29" s="92"/>
      <c r="I29" s="92"/>
      <c r="J29" s="92"/>
      <c r="K29" s="92"/>
      <c r="L29" s="89"/>
      <c r="M29" s="89"/>
      <c r="N29" s="89"/>
      <c r="O29" s="89"/>
      <c r="P29" s="89"/>
      <c r="Q29" s="89"/>
      <c r="R29" s="89">
        <v>110000</v>
      </c>
    </row>
    <row r="30" spans="1:18" x14ac:dyDescent="0.25">
      <c r="A30" s="86"/>
    </row>
    <row r="31" spans="1:18" x14ac:dyDescent="0.25">
      <c r="A31" s="86"/>
    </row>
    <row r="32" spans="1:18" x14ac:dyDescent="0.25">
      <c r="A32" s="86"/>
    </row>
    <row r="33" spans="1:12" x14ac:dyDescent="0.25">
      <c r="A33" s="86"/>
      <c r="F33" s="94" t="s">
        <v>198</v>
      </c>
    </row>
    <row r="34" spans="1:12" x14ac:dyDescent="0.25">
      <c r="A34" s="86" t="s">
        <v>75</v>
      </c>
      <c r="B34" s="86" t="s">
        <v>6</v>
      </c>
      <c r="C34" s="86"/>
      <c r="D34" s="86"/>
      <c r="E34" s="86"/>
      <c r="F34" s="86" t="s">
        <v>12</v>
      </c>
      <c r="G34" s="86"/>
      <c r="J34" s="88" t="s">
        <v>79</v>
      </c>
    </row>
    <row r="35" spans="1:12" ht="15" customHeight="1" x14ac:dyDescent="0.25">
      <c r="A35" s="86"/>
      <c r="B35" s="86" t="s">
        <v>9</v>
      </c>
      <c r="C35" s="86" t="s">
        <v>10</v>
      </c>
      <c r="D35" s="86"/>
      <c r="E35" s="86" t="s">
        <v>11</v>
      </c>
      <c r="F35" s="86" t="s">
        <v>9</v>
      </c>
      <c r="G35" s="86" t="s">
        <v>10</v>
      </c>
      <c r="H35" s="86" t="s">
        <v>11</v>
      </c>
      <c r="I35" s="86"/>
    </row>
    <row r="36" spans="1:12" ht="15" customHeight="1" x14ac:dyDescent="0.25">
      <c r="A36" s="86" t="s">
        <v>74</v>
      </c>
      <c r="B36" s="86"/>
      <c r="C36" s="86"/>
      <c r="D36" s="86"/>
      <c r="E36" s="86"/>
      <c r="F36" s="86"/>
      <c r="G36" s="86"/>
      <c r="H36" s="86"/>
      <c r="I36" s="86"/>
      <c r="J36" s="86"/>
    </row>
    <row r="37" spans="1:12" ht="15" customHeight="1" x14ac:dyDescent="0.25">
      <c r="A37" s="86" t="s">
        <v>15</v>
      </c>
      <c r="B37" s="95"/>
      <c r="C37" s="95"/>
      <c r="D37" s="95"/>
      <c r="E37" s="95"/>
      <c r="F37" s="89" t="s">
        <v>398</v>
      </c>
      <c r="G37" s="89" t="s">
        <v>398</v>
      </c>
      <c r="H37" s="95"/>
      <c r="I37" s="95"/>
      <c r="J37" s="95"/>
    </row>
    <row r="38" spans="1:12" ht="15" customHeight="1" x14ac:dyDescent="0.25">
      <c r="A38" s="86" t="s">
        <v>17</v>
      </c>
      <c r="B38" s="95"/>
      <c r="C38" s="95"/>
      <c r="D38" s="95"/>
      <c r="E38" s="95"/>
      <c r="F38" s="89" t="s">
        <v>398</v>
      </c>
      <c r="G38" s="89" t="s">
        <v>398</v>
      </c>
      <c r="H38" s="95"/>
      <c r="I38" s="95"/>
      <c r="J38" s="95"/>
    </row>
    <row r="39" spans="1:12" ht="15" customHeight="1" x14ac:dyDescent="0.25">
      <c r="A39" s="86"/>
    </row>
    <row r="40" spans="1:12" ht="15" customHeight="1" x14ac:dyDescent="0.25">
      <c r="A40" s="86"/>
    </row>
    <row r="43" spans="1:12" x14ac:dyDescent="0.25">
      <c r="F43" s="94" t="s">
        <v>197</v>
      </c>
    </row>
    <row r="44" spans="1:12" x14ac:dyDescent="0.25">
      <c r="A44" s="88"/>
      <c r="B44" s="88" t="s">
        <v>4</v>
      </c>
      <c r="C44" s="88" t="s">
        <v>4</v>
      </c>
      <c r="D44" s="88" t="s">
        <v>4</v>
      </c>
      <c r="E44" s="88"/>
      <c r="F44" s="88" t="s">
        <v>12</v>
      </c>
      <c r="G44" s="88" t="s">
        <v>5</v>
      </c>
      <c r="H44" s="88" t="s">
        <v>94</v>
      </c>
      <c r="I44" s="88" t="s">
        <v>53</v>
      </c>
    </row>
    <row r="45" spans="1:12" ht="105" x14ac:dyDescent="0.25">
      <c r="A45" s="86" t="s">
        <v>13</v>
      </c>
      <c r="B45" s="89"/>
      <c r="C45" s="89"/>
      <c r="D45" s="89"/>
      <c r="E45" s="89"/>
      <c r="F45" s="89"/>
      <c r="G45" s="89"/>
      <c r="H45" s="89"/>
      <c r="I45" s="96" t="s">
        <v>438</v>
      </c>
      <c r="K45" s="2"/>
      <c r="L45" s="2"/>
    </row>
    <row r="46" spans="1:12" x14ac:dyDescent="0.25">
      <c r="A46" s="86" t="s">
        <v>14</v>
      </c>
      <c r="B46" s="89"/>
      <c r="C46" s="89"/>
      <c r="D46" s="89"/>
      <c r="E46" s="89"/>
      <c r="F46" s="89"/>
      <c r="G46" s="89"/>
      <c r="H46" s="89"/>
      <c r="I46" s="89"/>
    </row>
    <row r="47" spans="1:12" x14ac:dyDescent="0.25">
      <c r="A47" s="86" t="s">
        <v>16</v>
      </c>
      <c r="B47" s="89"/>
      <c r="C47" s="89"/>
      <c r="D47" s="89"/>
      <c r="E47" s="89"/>
      <c r="F47" s="89"/>
      <c r="G47" s="89"/>
      <c r="H47" s="89"/>
      <c r="I47" s="89"/>
    </row>
    <row r="49" spans="1:7" x14ac:dyDescent="0.25">
      <c r="A49" s="86"/>
    </row>
    <row r="50" spans="1:7" x14ac:dyDescent="0.25">
      <c r="A50" s="86"/>
      <c r="F50" s="94"/>
    </row>
    <row r="51" spans="1:7" x14ac:dyDescent="0.25">
      <c r="A51" s="86"/>
      <c r="F51" s="94"/>
    </row>
    <row r="52" spans="1:7" x14ac:dyDescent="0.25">
      <c r="A52" s="86"/>
      <c r="F52" s="94" t="s">
        <v>91</v>
      </c>
    </row>
    <row r="53" spans="1:7" x14ac:dyDescent="0.25">
      <c r="A53" s="86" t="s">
        <v>86</v>
      </c>
      <c r="F53" s="94" t="s">
        <v>92</v>
      </c>
    </row>
    <row r="54" spans="1:7" x14ac:dyDescent="0.25">
      <c r="A54" s="86" t="s">
        <v>93</v>
      </c>
      <c r="B54" s="86" t="s">
        <v>87</v>
      </c>
      <c r="C54" s="86" t="s">
        <v>88</v>
      </c>
      <c r="D54" s="86"/>
      <c r="E54" s="86" t="s">
        <v>89</v>
      </c>
      <c r="F54" s="86" t="s">
        <v>90</v>
      </c>
      <c r="G54" s="86" t="s">
        <v>3</v>
      </c>
    </row>
    <row r="55" spans="1:7" x14ac:dyDescent="0.25">
      <c r="A55" s="86" t="s">
        <v>95</v>
      </c>
      <c r="B55" s="89"/>
      <c r="C55" s="89"/>
      <c r="D55" s="89"/>
      <c r="E55" s="91"/>
      <c r="F55" s="91"/>
      <c r="G55" s="89"/>
    </row>
    <row r="56" spans="1:7" x14ac:dyDescent="0.25">
      <c r="A56" s="86" t="s">
        <v>96</v>
      </c>
      <c r="B56" s="89"/>
      <c r="C56" s="89"/>
      <c r="D56" s="89"/>
      <c r="E56" s="89"/>
      <c r="F56" s="89"/>
      <c r="G56" s="89"/>
    </row>
    <row r="63" spans="1:7" x14ac:dyDescent="0.25">
      <c r="A63" s="86" t="s">
        <v>82</v>
      </c>
    </row>
    <row r="64" spans="1:7" ht="86.25" customHeight="1" x14ac:dyDescent="0.25">
      <c r="A64" s="86" t="s">
        <v>83</v>
      </c>
      <c r="B64" s="91" t="s">
        <v>436</v>
      </c>
      <c r="C64" s="83"/>
    </row>
    <row r="65" spans="1:3" ht="210" x14ac:dyDescent="0.25">
      <c r="A65" s="86" t="s">
        <v>84</v>
      </c>
      <c r="B65" s="91" t="s">
        <v>414</v>
      </c>
      <c r="C65" s="83"/>
    </row>
    <row r="99" spans="1:8" x14ac:dyDescent="0.25">
      <c r="A99" s="97" t="s">
        <v>124</v>
      </c>
      <c r="B99" s="98"/>
      <c r="C99" s="98"/>
      <c r="D99" s="98"/>
      <c r="E99" s="98"/>
      <c r="F99" s="98"/>
    </row>
    <row r="100" spans="1:8" x14ac:dyDescent="0.25">
      <c r="A100" s="97" t="s">
        <v>125</v>
      </c>
      <c r="B100" s="97" t="s">
        <v>126</v>
      </c>
      <c r="C100" s="97" t="s">
        <v>127</v>
      </c>
      <c r="D100" s="97" t="s">
        <v>128</v>
      </c>
      <c r="E100" s="97" t="s">
        <v>129</v>
      </c>
      <c r="F100" s="97" t="s">
        <v>130</v>
      </c>
      <c r="G100" s="86"/>
      <c r="H100" s="86"/>
    </row>
    <row r="101" spans="1:8" x14ac:dyDescent="0.25">
      <c r="A101" s="98" t="s">
        <v>131</v>
      </c>
      <c r="B101" s="98" t="s">
        <v>132</v>
      </c>
      <c r="C101" s="98" t="s">
        <v>133</v>
      </c>
      <c r="D101" s="98" t="s">
        <v>134</v>
      </c>
      <c r="E101" s="98" t="s">
        <v>135</v>
      </c>
      <c r="F101" s="98" t="s">
        <v>136</v>
      </c>
    </row>
    <row r="102" spans="1:8" x14ac:dyDescent="0.25">
      <c r="A102" s="98" t="s">
        <v>137</v>
      </c>
      <c r="B102" s="98" t="s">
        <v>138</v>
      </c>
      <c r="C102" s="98" t="s">
        <v>139</v>
      </c>
      <c r="D102" s="98" t="s">
        <v>140</v>
      </c>
      <c r="E102" s="98" t="s">
        <v>141</v>
      </c>
      <c r="F102" s="98" t="s">
        <v>142</v>
      </c>
    </row>
    <row r="103" spans="1:8" x14ac:dyDescent="0.25">
      <c r="A103" s="98" t="s">
        <v>143</v>
      </c>
      <c r="B103" s="98" t="s">
        <v>144</v>
      </c>
      <c r="C103" s="98" t="s">
        <v>133</v>
      </c>
      <c r="D103" s="98" t="s">
        <v>145</v>
      </c>
      <c r="E103" s="98" t="s">
        <v>146</v>
      </c>
      <c r="F103" s="98" t="s">
        <v>147</v>
      </c>
    </row>
    <row r="104" spans="1:8" x14ac:dyDescent="0.25">
      <c r="A104" s="98" t="s">
        <v>148</v>
      </c>
      <c r="B104" s="98" t="s">
        <v>149</v>
      </c>
      <c r="C104" s="98" t="s">
        <v>133</v>
      </c>
      <c r="D104" s="98" t="s">
        <v>150</v>
      </c>
      <c r="E104" s="98" t="s">
        <v>151</v>
      </c>
      <c r="F104" s="98" t="s">
        <v>147</v>
      </c>
    </row>
    <row r="105" spans="1:8" x14ac:dyDescent="0.25">
      <c r="A105" s="98" t="s">
        <v>152</v>
      </c>
      <c r="B105" s="98" t="s">
        <v>153</v>
      </c>
      <c r="C105" s="98" t="s">
        <v>133</v>
      </c>
      <c r="D105" s="98" t="s">
        <v>154</v>
      </c>
      <c r="E105" s="98" t="s">
        <v>155</v>
      </c>
      <c r="F105" s="98" t="s">
        <v>147</v>
      </c>
    </row>
    <row r="106" spans="1:8" x14ac:dyDescent="0.25">
      <c r="A106" s="98" t="s">
        <v>156</v>
      </c>
      <c r="B106" s="98" t="s">
        <v>157</v>
      </c>
      <c r="C106" s="98" t="s">
        <v>133</v>
      </c>
      <c r="D106" s="98" t="s">
        <v>158</v>
      </c>
      <c r="E106" s="98" t="s">
        <v>159</v>
      </c>
      <c r="F106" s="98" t="s">
        <v>147</v>
      </c>
    </row>
    <row r="107" spans="1:8" x14ac:dyDescent="0.25">
      <c r="A107" s="98" t="s">
        <v>160</v>
      </c>
      <c r="B107" s="98" t="s">
        <v>161</v>
      </c>
      <c r="C107" s="98" t="s">
        <v>133</v>
      </c>
      <c r="D107" s="98" t="s">
        <v>162</v>
      </c>
      <c r="E107" s="98" t="s">
        <v>163</v>
      </c>
      <c r="F107" s="98" t="s">
        <v>142</v>
      </c>
    </row>
    <row r="108" spans="1:8" x14ac:dyDescent="0.25">
      <c r="A108" s="98" t="s">
        <v>164</v>
      </c>
      <c r="B108" s="98" t="s">
        <v>165</v>
      </c>
      <c r="C108" s="98" t="s">
        <v>166</v>
      </c>
      <c r="D108" s="98" t="s">
        <v>163</v>
      </c>
      <c r="E108" s="98" t="s">
        <v>162</v>
      </c>
      <c r="F108" s="98" t="s">
        <v>167</v>
      </c>
    </row>
    <row r="109" spans="1:8" x14ac:dyDescent="0.25">
      <c r="A109" s="98" t="s">
        <v>168</v>
      </c>
      <c r="B109" s="98" t="s">
        <v>169</v>
      </c>
      <c r="C109" s="98" t="s">
        <v>170</v>
      </c>
      <c r="D109" s="98" t="s">
        <v>163</v>
      </c>
      <c r="E109" s="98" t="s">
        <v>171</v>
      </c>
      <c r="F109" s="98" t="s">
        <v>162</v>
      </c>
    </row>
    <row r="110" spans="1:8" x14ac:dyDescent="0.25">
      <c r="A110" s="98" t="s">
        <v>172</v>
      </c>
      <c r="B110" s="98" t="s">
        <v>173</v>
      </c>
      <c r="C110" s="98" t="s">
        <v>174</v>
      </c>
      <c r="D110" s="98" t="s">
        <v>175</v>
      </c>
      <c r="E110" s="98" t="s">
        <v>142</v>
      </c>
      <c r="F110" s="98" t="s">
        <v>167</v>
      </c>
    </row>
    <row r="111" spans="1:8" x14ac:dyDescent="0.25">
      <c r="A111" s="98" t="s">
        <v>176</v>
      </c>
      <c r="B111" s="98" t="s">
        <v>177</v>
      </c>
      <c r="C111" s="98" t="s">
        <v>178</v>
      </c>
      <c r="D111" s="98" t="s">
        <v>179</v>
      </c>
      <c r="E111" s="98" t="s">
        <v>142</v>
      </c>
      <c r="F111" s="98" t="s">
        <v>167</v>
      </c>
    </row>
    <row r="112" spans="1:8" x14ac:dyDescent="0.25">
      <c r="A112" s="98" t="s">
        <v>180</v>
      </c>
      <c r="B112" s="98" t="s">
        <v>181</v>
      </c>
      <c r="C112" s="98" t="s">
        <v>182</v>
      </c>
      <c r="D112" s="98" t="s">
        <v>183</v>
      </c>
      <c r="E112" s="98" t="s">
        <v>145</v>
      </c>
      <c r="F112" s="98" t="s">
        <v>142</v>
      </c>
    </row>
    <row r="113" spans="1:7" x14ac:dyDescent="0.25">
      <c r="A113" s="98" t="s">
        <v>184</v>
      </c>
      <c r="B113" s="98" t="s">
        <v>185</v>
      </c>
      <c r="C113" s="98" t="s">
        <v>186</v>
      </c>
      <c r="D113" s="98" t="s">
        <v>187</v>
      </c>
      <c r="E113" s="98" t="s">
        <v>188</v>
      </c>
      <c r="F113" s="98" t="s">
        <v>167</v>
      </c>
    </row>
    <row r="114" spans="1:7" x14ac:dyDescent="0.25">
      <c r="A114" s="98" t="s">
        <v>189</v>
      </c>
      <c r="B114" s="98" t="s">
        <v>190</v>
      </c>
      <c r="C114" s="98" t="s">
        <v>191</v>
      </c>
      <c r="D114" s="98" t="s">
        <v>167</v>
      </c>
      <c r="E114" s="98" t="s">
        <v>167</v>
      </c>
      <c r="F114" s="98" t="s">
        <v>167</v>
      </c>
      <c r="G114" s="87" t="s">
        <v>167</v>
      </c>
    </row>
    <row r="115" spans="1:7" x14ac:dyDescent="0.25">
      <c r="A115" s="98"/>
      <c r="B115" s="98"/>
      <c r="C115" s="98"/>
      <c r="D115" s="98"/>
      <c r="E115" s="98"/>
      <c r="F115" s="98"/>
    </row>
    <row r="116" spans="1:7" x14ac:dyDescent="0.25">
      <c r="A116" s="97" t="s">
        <v>192</v>
      </c>
      <c r="B116" s="98"/>
      <c r="C116" s="98"/>
      <c r="D116" s="98"/>
      <c r="E116" s="98"/>
      <c r="F116" s="98"/>
    </row>
    <row r="117" spans="1:7" x14ac:dyDescent="0.25">
      <c r="A117" s="98" t="s">
        <v>193</v>
      </c>
      <c r="B117" s="98"/>
      <c r="C117" s="98"/>
      <c r="D117" s="98"/>
      <c r="E117" s="98"/>
      <c r="F117" s="98"/>
    </row>
    <row r="118" spans="1:7" x14ac:dyDescent="0.25">
      <c r="A118" s="98" t="s">
        <v>194</v>
      </c>
      <c r="B118" s="98"/>
      <c r="C118" s="98"/>
      <c r="D118" s="98"/>
      <c r="E118" s="98"/>
      <c r="F118" s="98"/>
    </row>
    <row r="119" spans="1:7" x14ac:dyDescent="0.25">
      <c r="A119" s="98" t="s">
        <v>195</v>
      </c>
      <c r="B119" s="98"/>
      <c r="C119" s="98"/>
      <c r="D119" s="98"/>
      <c r="E119" s="98"/>
      <c r="F119" s="98" t="s">
        <v>167</v>
      </c>
    </row>
    <row r="120" spans="1:7" x14ac:dyDescent="0.25">
      <c r="A120" s="98" t="s">
        <v>196</v>
      </c>
      <c r="B120" s="98"/>
      <c r="C120" s="98"/>
      <c r="D120" s="98"/>
      <c r="E120" s="98"/>
      <c r="F120" s="98"/>
    </row>
  </sheetData>
  <mergeCells count="3">
    <mergeCell ref="G4:J4"/>
    <mergeCell ref="M4:P4"/>
    <mergeCell ref="G5:J5"/>
  </mergeCells>
  <dataValidations xWindow="839" yWindow="770" count="2">
    <dataValidation type="list" allowBlank="1" showInputMessage="1" showErrorMessage="1" promptTitle="Tiltakskategori" prompt="Vennligst velg fra nedtrekkslisten" sqref="D11:D29 D6:D7" xr:uid="{00000000-0002-0000-0100-000000000000}">
      <formula1>$A$101:$A$114</formula1>
    </dataValidation>
    <dataValidation type="list" allowBlank="1" showInputMessage="1" showErrorMessage="1" promptTitle="Sikkerhet i tiltaksinformasjon" sqref="K6:K7" xr:uid="{00000000-0002-0000-0100-000001000000}">
      <formula1>$A$117:$A$120</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11"/>
  <sheetViews>
    <sheetView workbookViewId="0">
      <selection activeCell="J138" sqref="J138"/>
    </sheetView>
  </sheetViews>
  <sheetFormatPr defaultRowHeight="15" x14ac:dyDescent="0.25"/>
  <cols>
    <col min="1" max="1" width="22.7109375" customWidth="1"/>
    <col min="2" max="2" width="15" customWidth="1"/>
    <col min="3" max="3" width="12.7109375" customWidth="1"/>
    <col min="4" max="4" width="11.5703125" customWidth="1"/>
    <col min="5" max="5" width="17.140625" customWidth="1"/>
    <col min="6" max="7" width="12.7109375" customWidth="1"/>
    <col min="8" max="8" width="26.5703125" customWidth="1"/>
    <col min="9" max="9" width="22.28515625" customWidth="1"/>
    <col min="12" max="12" width="14.85546875" customWidth="1"/>
  </cols>
  <sheetData>
    <row r="1" spans="1:9" s="73" customFormat="1" x14ac:dyDescent="0.25">
      <c r="A1" s="73" t="s">
        <v>321</v>
      </c>
    </row>
    <row r="2" spans="1:9" s="24" customFormat="1" x14ac:dyDescent="0.25">
      <c r="A2" s="24" t="s">
        <v>273</v>
      </c>
    </row>
    <row r="3" spans="1:9" s="24" customFormat="1" x14ac:dyDescent="0.25">
      <c r="A3" s="24" t="s">
        <v>274</v>
      </c>
    </row>
    <row r="4" spans="1:9" s="24" customFormat="1" x14ac:dyDescent="0.25">
      <c r="A4" s="1" t="s">
        <v>384</v>
      </c>
    </row>
    <row r="5" spans="1:9" s="24" customFormat="1" x14ac:dyDescent="0.25">
      <c r="A5" s="25"/>
      <c r="B5" s="25"/>
      <c r="C5" s="25"/>
      <c r="D5" s="25"/>
      <c r="E5" s="25"/>
    </row>
    <row r="6" spans="1:9" ht="15.75" thickBot="1" x14ac:dyDescent="0.3"/>
    <row r="7" spans="1:9" ht="15.75" customHeight="1" thickBot="1" x14ac:dyDescent="0.3">
      <c r="A7" s="26"/>
      <c r="B7" s="117" t="s">
        <v>275</v>
      </c>
      <c r="C7" s="118"/>
      <c r="D7" s="118"/>
      <c r="E7" s="119"/>
      <c r="F7" s="122" t="s">
        <v>276</v>
      </c>
      <c r="G7" s="124" t="s">
        <v>277</v>
      </c>
      <c r="H7" s="120" t="s">
        <v>278</v>
      </c>
    </row>
    <row r="8" spans="1:9" s="30" customFormat="1" ht="34.5" customHeight="1" thickBot="1" x14ac:dyDescent="0.3">
      <c r="A8" s="27" t="s">
        <v>279</v>
      </c>
      <c r="B8" s="28" t="s">
        <v>280</v>
      </c>
      <c r="C8" s="29" t="s">
        <v>281</v>
      </c>
      <c r="D8" s="29" t="s">
        <v>282</v>
      </c>
      <c r="E8" s="29" t="s">
        <v>283</v>
      </c>
      <c r="F8" s="123"/>
      <c r="G8" s="125"/>
      <c r="H8" s="121"/>
      <c r="I8"/>
    </row>
    <row r="9" spans="1:9" x14ac:dyDescent="0.25">
      <c r="A9" s="31" t="s">
        <v>284</v>
      </c>
      <c r="B9" s="32"/>
      <c r="F9" s="74"/>
      <c r="G9" s="31">
        <f>SUM(E9:F9)</f>
        <v>0</v>
      </c>
      <c r="H9" s="33"/>
    </row>
    <row r="10" spans="1:9" s="85" customFormat="1" x14ac:dyDescent="0.25">
      <c r="A10" s="31" t="s">
        <v>285</v>
      </c>
      <c r="B10" s="32"/>
      <c r="C10"/>
      <c r="D10"/>
      <c r="E10"/>
      <c r="F10" s="74">
        <v>5</v>
      </c>
      <c r="G10" s="31">
        <f t="shared" ref="G10:G26" si="0">SUM(E10:F10)</f>
        <v>5</v>
      </c>
      <c r="H10" s="33"/>
      <c r="I10"/>
    </row>
    <row r="11" spans="1:9" x14ac:dyDescent="0.25">
      <c r="A11" s="31" t="s">
        <v>286</v>
      </c>
      <c r="B11" s="32"/>
      <c r="F11" s="74"/>
      <c r="G11" s="31">
        <f t="shared" si="0"/>
        <v>0</v>
      </c>
      <c r="H11" s="33"/>
    </row>
    <row r="12" spans="1:9" x14ac:dyDescent="0.25">
      <c r="A12" s="31" t="s">
        <v>287</v>
      </c>
      <c r="B12" s="32"/>
      <c r="F12" s="74">
        <v>16</v>
      </c>
      <c r="G12" s="31">
        <f t="shared" si="0"/>
        <v>16</v>
      </c>
      <c r="H12" s="33"/>
    </row>
    <row r="13" spans="1:9" x14ac:dyDescent="0.25">
      <c r="A13" s="31" t="s">
        <v>288</v>
      </c>
      <c r="B13" s="32"/>
      <c r="F13" s="74"/>
      <c r="G13" s="31">
        <f t="shared" si="0"/>
        <v>0</v>
      </c>
      <c r="H13" s="33"/>
    </row>
    <row r="14" spans="1:9" x14ac:dyDescent="0.25">
      <c r="A14" s="31" t="s">
        <v>289</v>
      </c>
      <c r="B14" s="32"/>
      <c r="D14">
        <v>13</v>
      </c>
      <c r="E14">
        <f t="shared" ref="E14:E16" si="1">SUM(B14:D14)</f>
        <v>13</v>
      </c>
      <c r="F14" s="74">
        <v>1</v>
      </c>
      <c r="G14" s="31">
        <f t="shared" si="0"/>
        <v>14</v>
      </c>
      <c r="H14" s="33"/>
    </row>
    <row r="15" spans="1:9" x14ac:dyDescent="0.25">
      <c r="A15" s="31" t="s">
        <v>290</v>
      </c>
      <c r="B15" s="32"/>
      <c r="F15" s="74">
        <v>35</v>
      </c>
      <c r="G15" s="31">
        <f t="shared" si="0"/>
        <v>35</v>
      </c>
      <c r="H15" s="33"/>
    </row>
    <row r="16" spans="1:9" x14ac:dyDescent="0.25">
      <c r="A16" s="31" t="s">
        <v>291</v>
      </c>
      <c r="B16" s="32">
        <v>5</v>
      </c>
      <c r="E16">
        <f t="shared" si="1"/>
        <v>5</v>
      </c>
      <c r="F16" s="74">
        <v>17</v>
      </c>
      <c r="G16" s="31">
        <f t="shared" si="0"/>
        <v>22</v>
      </c>
      <c r="H16" s="33"/>
    </row>
    <row r="17" spans="1:9" x14ac:dyDescent="0.25">
      <c r="A17" s="31" t="s">
        <v>292</v>
      </c>
      <c r="B17" s="32"/>
      <c r="F17" s="74"/>
      <c r="G17" s="31">
        <f t="shared" si="0"/>
        <v>0</v>
      </c>
      <c r="H17" s="33"/>
    </row>
    <row r="18" spans="1:9" x14ac:dyDescent="0.25">
      <c r="A18" s="31" t="s">
        <v>293</v>
      </c>
      <c r="B18" s="32"/>
      <c r="F18" s="74"/>
      <c r="G18" s="31">
        <f t="shared" si="0"/>
        <v>0</v>
      </c>
      <c r="H18" s="33"/>
    </row>
    <row r="19" spans="1:9" x14ac:dyDescent="0.25">
      <c r="A19" s="31" t="s">
        <v>294</v>
      </c>
      <c r="B19" s="32"/>
      <c r="F19" s="74">
        <v>5</v>
      </c>
      <c r="G19" s="31">
        <f t="shared" si="0"/>
        <v>5</v>
      </c>
      <c r="H19" s="33"/>
    </row>
    <row r="20" spans="1:9" x14ac:dyDescent="0.25">
      <c r="A20" s="31" t="s">
        <v>295</v>
      </c>
      <c r="B20" s="32"/>
      <c r="F20" s="74">
        <v>4</v>
      </c>
      <c r="G20" s="31">
        <f t="shared" si="0"/>
        <v>4</v>
      </c>
      <c r="H20" s="33"/>
    </row>
    <row r="21" spans="1:9" x14ac:dyDescent="0.25">
      <c r="A21" s="31" t="s">
        <v>296</v>
      </c>
      <c r="B21" s="32"/>
      <c r="F21" s="74"/>
      <c r="G21" s="31">
        <f t="shared" si="0"/>
        <v>0</v>
      </c>
      <c r="H21" s="33"/>
    </row>
    <row r="22" spans="1:9" x14ac:dyDescent="0.25">
      <c r="A22" s="31" t="s">
        <v>297</v>
      </c>
      <c r="B22" s="32"/>
      <c r="C22">
        <v>1</v>
      </c>
      <c r="D22">
        <v>2</v>
      </c>
      <c r="E22">
        <f>SUM(B22:D22)</f>
        <v>3</v>
      </c>
      <c r="F22" s="74">
        <v>62</v>
      </c>
      <c r="G22" s="31">
        <f t="shared" si="0"/>
        <v>65</v>
      </c>
      <c r="H22" s="33"/>
    </row>
    <row r="23" spans="1:9" x14ac:dyDescent="0.25">
      <c r="A23" s="31" t="s">
        <v>298</v>
      </c>
      <c r="B23" s="32"/>
      <c r="F23" s="74">
        <v>27</v>
      </c>
      <c r="G23" s="31">
        <f t="shared" si="0"/>
        <v>27</v>
      </c>
      <c r="H23" s="33"/>
    </row>
    <row r="24" spans="1:9" x14ac:dyDescent="0.25">
      <c r="A24" s="31" t="s">
        <v>299</v>
      </c>
      <c r="B24" s="32"/>
      <c r="F24" s="74">
        <v>32</v>
      </c>
      <c r="G24" s="31">
        <f t="shared" si="0"/>
        <v>32</v>
      </c>
      <c r="H24" s="33"/>
    </row>
    <row r="25" spans="1:9" x14ac:dyDescent="0.25">
      <c r="A25" s="31" t="s">
        <v>300</v>
      </c>
      <c r="B25" s="32"/>
      <c r="F25" s="74">
        <v>3</v>
      </c>
      <c r="G25" s="31">
        <f t="shared" si="0"/>
        <v>3</v>
      </c>
      <c r="H25" s="33"/>
    </row>
    <row r="26" spans="1:9" ht="15.75" thickBot="1" x14ac:dyDescent="0.3">
      <c r="A26" s="31" t="s">
        <v>301</v>
      </c>
      <c r="B26" s="32"/>
      <c r="F26" s="74"/>
      <c r="G26" s="31">
        <f t="shared" si="0"/>
        <v>0</v>
      </c>
      <c r="H26" s="33"/>
    </row>
    <row r="27" spans="1:9" s="30" customFormat="1" ht="15.75" thickBot="1" x14ac:dyDescent="0.3">
      <c r="A27" s="34" t="s">
        <v>302</v>
      </c>
      <c r="B27" s="35">
        <f t="shared" ref="B27:H27" si="2">SUM(B9:B26)</f>
        <v>5</v>
      </c>
      <c r="C27" s="36">
        <f t="shared" si="2"/>
        <v>1</v>
      </c>
      <c r="D27" s="36">
        <f t="shared" si="2"/>
        <v>15</v>
      </c>
      <c r="E27" s="36">
        <f t="shared" si="2"/>
        <v>21</v>
      </c>
      <c r="F27" s="34">
        <f t="shared" si="2"/>
        <v>207</v>
      </c>
      <c r="G27" s="34">
        <f t="shared" si="2"/>
        <v>228</v>
      </c>
      <c r="H27" s="37">
        <f t="shared" si="2"/>
        <v>0</v>
      </c>
      <c r="I27"/>
    </row>
    <row r="31" spans="1:9" s="30" customFormat="1" x14ac:dyDescent="0.25">
      <c r="A31" s="30" t="s">
        <v>322</v>
      </c>
    </row>
    <row r="32" spans="1:9" s="24" customFormat="1" x14ac:dyDescent="0.25">
      <c r="A32" s="24" t="s">
        <v>273</v>
      </c>
    </row>
    <row r="33" spans="1:17" s="24" customFormat="1" x14ac:dyDescent="0.25">
      <c r="A33" s="24" t="s">
        <v>274</v>
      </c>
    </row>
    <row r="34" spans="1:17" s="24" customFormat="1" x14ac:dyDescent="0.25">
      <c r="A34" s="1" t="s">
        <v>384</v>
      </c>
    </row>
    <row r="35" spans="1:17" s="25" customFormat="1" x14ac:dyDescent="0.25">
      <c r="I35"/>
    </row>
    <row r="36" spans="1:17" s="24" customFormat="1" ht="15.75" thickBot="1" x14ac:dyDescent="0.3">
      <c r="A36"/>
      <c r="B36"/>
      <c r="C36"/>
      <c r="D36"/>
      <c r="E36"/>
      <c r="F36"/>
      <c r="G36"/>
      <c r="H36"/>
      <c r="I36"/>
    </row>
    <row r="37" spans="1:17" ht="15.75" thickBot="1" x14ac:dyDescent="0.3">
      <c r="A37" s="26"/>
      <c r="B37" s="117" t="s">
        <v>275</v>
      </c>
      <c r="C37" s="118"/>
      <c r="D37" s="118"/>
      <c r="E37" s="119"/>
      <c r="F37" s="122" t="s">
        <v>276</v>
      </c>
      <c r="G37" s="124" t="s">
        <v>383</v>
      </c>
      <c r="H37" s="120" t="s">
        <v>303</v>
      </c>
    </row>
    <row r="38" spans="1:17" s="30" customFormat="1" ht="34.5" customHeight="1" thickBot="1" x14ac:dyDescent="0.3">
      <c r="A38" s="27" t="s">
        <v>279</v>
      </c>
      <c r="B38" s="28" t="s">
        <v>280</v>
      </c>
      <c r="C38" s="29" t="s">
        <v>281</v>
      </c>
      <c r="D38" s="29" t="s">
        <v>282</v>
      </c>
      <c r="E38" s="29" t="s">
        <v>283</v>
      </c>
      <c r="F38" s="123"/>
      <c r="G38" s="125"/>
      <c r="H38" s="121"/>
      <c r="I38"/>
      <c r="Q38" s="38"/>
    </row>
    <row r="39" spans="1:17" x14ac:dyDescent="0.25">
      <c r="A39" s="31" t="s">
        <v>284</v>
      </c>
      <c r="B39" s="75"/>
      <c r="C39" s="39"/>
      <c r="D39" s="39"/>
      <c r="E39" s="39">
        <f t="shared" ref="E39:E56" si="3">SUM(B39:D39)</f>
        <v>0</v>
      </c>
      <c r="F39" s="76"/>
      <c r="G39" s="77">
        <f>SUM(E39:F39)</f>
        <v>0</v>
      </c>
      <c r="H39" s="40"/>
      <c r="M39" s="39"/>
    </row>
    <row r="40" spans="1:17" x14ac:dyDescent="0.25">
      <c r="A40" s="31" t="s">
        <v>285</v>
      </c>
      <c r="B40" s="75"/>
      <c r="C40" s="39"/>
      <c r="D40" s="39"/>
      <c r="E40" s="39">
        <f t="shared" si="3"/>
        <v>0</v>
      </c>
      <c r="F40" s="78">
        <v>63.242555503729172</v>
      </c>
      <c r="G40" s="77">
        <f t="shared" ref="G40:G56" si="4">SUM(E40:F40)</f>
        <v>63.242555503729172</v>
      </c>
      <c r="H40" s="40"/>
    </row>
    <row r="41" spans="1:17" x14ac:dyDescent="0.25">
      <c r="A41" s="31" t="s">
        <v>286</v>
      </c>
      <c r="B41" s="75"/>
      <c r="C41" s="39"/>
      <c r="D41" s="39"/>
      <c r="E41" s="39">
        <f t="shared" si="3"/>
        <v>0</v>
      </c>
      <c r="F41" s="78"/>
      <c r="G41" s="77">
        <f t="shared" si="4"/>
        <v>0</v>
      </c>
      <c r="H41" s="40"/>
      <c r="M41" s="41"/>
      <c r="N41" s="39"/>
    </row>
    <row r="42" spans="1:17" x14ac:dyDescent="0.25">
      <c r="A42" s="31" t="s">
        <v>287</v>
      </c>
      <c r="B42" s="75"/>
      <c r="C42" s="39"/>
      <c r="D42" s="39"/>
      <c r="E42" s="39">
        <f t="shared" si="3"/>
        <v>0</v>
      </c>
      <c r="F42" s="78">
        <v>1168.797990608</v>
      </c>
      <c r="G42" s="77">
        <f t="shared" si="4"/>
        <v>1168.797990608</v>
      </c>
      <c r="H42" s="40"/>
      <c r="M42" s="39"/>
    </row>
    <row r="43" spans="1:17" x14ac:dyDescent="0.25">
      <c r="A43" s="31" t="s">
        <v>288</v>
      </c>
      <c r="B43" s="75"/>
      <c r="C43" s="39"/>
      <c r="D43" s="39"/>
      <c r="E43" s="39">
        <f t="shared" si="3"/>
        <v>0</v>
      </c>
      <c r="F43" s="78"/>
      <c r="G43" s="77">
        <f t="shared" si="4"/>
        <v>0</v>
      </c>
      <c r="H43" s="40"/>
      <c r="M43" s="39"/>
    </row>
    <row r="44" spans="1:17" x14ac:dyDescent="0.25">
      <c r="A44" s="31" t="s">
        <v>289</v>
      </c>
      <c r="B44" s="75"/>
      <c r="C44" s="39"/>
      <c r="D44" s="39">
        <v>76.196596933288717</v>
      </c>
      <c r="E44" s="39">
        <f t="shared" si="3"/>
        <v>76.196596933288717</v>
      </c>
      <c r="F44" s="78">
        <v>2.8547896000000001</v>
      </c>
      <c r="G44" s="77">
        <f t="shared" si="4"/>
        <v>79.051386533288721</v>
      </c>
      <c r="H44" s="40"/>
      <c r="M44" s="39"/>
    </row>
    <row r="45" spans="1:17" x14ac:dyDescent="0.25">
      <c r="A45" s="31" t="s">
        <v>290</v>
      </c>
      <c r="B45" s="75"/>
      <c r="C45" s="39"/>
      <c r="D45" s="39"/>
      <c r="E45" s="39">
        <f t="shared" si="3"/>
        <v>0</v>
      </c>
      <c r="F45" s="78">
        <v>82.635409078999999</v>
      </c>
      <c r="G45" s="77">
        <f t="shared" si="4"/>
        <v>82.635409078999999</v>
      </c>
      <c r="H45" s="40"/>
      <c r="M45" s="39"/>
    </row>
    <row r="46" spans="1:17" x14ac:dyDescent="0.25">
      <c r="A46" s="31" t="s">
        <v>291</v>
      </c>
      <c r="B46" s="75">
        <v>1820.0882944863724</v>
      </c>
      <c r="C46" s="39"/>
      <c r="D46" s="39"/>
      <c r="E46" s="39">
        <f t="shared" si="3"/>
        <v>1820.0882944863724</v>
      </c>
      <c r="F46" s="78">
        <v>64.794876428999999</v>
      </c>
      <c r="G46" s="77">
        <f t="shared" si="4"/>
        <v>1884.8831709153724</v>
      </c>
      <c r="H46" s="40"/>
      <c r="M46" s="39"/>
    </row>
    <row r="47" spans="1:17" x14ac:dyDescent="0.25">
      <c r="A47" s="31" t="s">
        <v>292</v>
      </c>
      <c r="B47" s="75"/>
      <c r="C47" s="39"/>
      <c r="D47" s="39"/>
      <c r="E47" s="39">
        <f t="shared" si="3"/>
        <v>0</v>
      </c>
      <c r="F47" s="78"/>
      <c r="G47" s="77">
        <f t="shared" si="4"/>
        <v>0</v>
      </c>
      <c r="H47" s="40"/>
      <c r="M47" s="39"/>
    </row>
    <row r="48" spans="1:17" x14ac:dyDescent="0.25">
      <c r="A48" s="31" t="s">
        <v>293</v>
      </c>
      <c r="B48" s="75"/>
      <c r="C48" s="39"/>
      <c r="D48" s="39"/>
      <c r="E48" s="39">
        <f t="shared" si="3"/>
        <v>0</v>
      </c>
      <c r="F48" s="78"/>
      <c r="G48" s="77">
        <f t="shared" si="4"/>
        <v>0</v>
      </c>
      <c r="H48" s="40"/>
      <c r="M48" s="39"/>
    </row>
    <row r="49" spans="1:13" x14ac:dyDescent="0.25">
      <c r="A49" s="31" t="s">
        <v>294</v>
      </c>
      <c r="B49" s="75"/>
      <c r="C49" s="39"/>
      <c r="D49" s="39"/>
      <c r="E49" s="39">
        <f t="shared" si="3"/>
        <v>0</v>
      </c>
      <c r="F49" s="78">
        <v>134.391313</v>
      </c>
      <c r="G49" s="77">
        <f t="shared" si="4"/>
        <v>134.391313</v>
      </c>
      <c r="H49" s="40"/>
      <c r="M49" s="39"/>
    </row>
    <row r="50" spans="1:13" x14ac:dyDescent="0.25">
      <c r="A50" s="31" t="s">
        <v>295</v>
      </c>
      <c r="B50" s="75"/>
      <c r="C50" s="39"/>
      <c r="D50" s="39"/>
      <c r="E50" s="39">
        <f t="shared" si="3"/>
        <v>0</v>
      </c>
      <c r="F50" s="78">
        <v>9.9631075930000002</v>
      </c>
      <c r="G50" s="77">
        <f t="shared" si="4"/>
        <v>9.9631075930000002</v>
      </c>
      <c r="H50" s="40"/>
      <c r="M50" s="39"/>
    </row>
    <row r="51" spans="1:13" x14ac:dyDescent="0.25">
      <c r="A51" s="31" t="s">
        <v>296</v>
      </c>
      <c r="B51" s="75"/>
      <c r="C51" s="39"/>
      <c r="D51" s="39"/>
      <c r="E51" s="39">
        <f t="shared" si="3"/>
        <v>0</v>
      </c>
      <c r="F51" s="78"/>
      <c r="G51" s="77">
        <f t="shared" si="4"/>
        <v>0</v>
      </c>
      <c r="H51" s="40"/>
      <c r="M51" s="39"/>
    </row>
    <row r="52" spans="1:13" x14ac:dyDescent="0.25">
      <c r="A52" s="31" t="s">
        <v>297</v>
      </c>
      <c r="B52" s="75"/>
      <c r="C52" s="39">
        <v>2.0699911845571282</v>
      </c>
      <c r="D52" s="39">
        <v>9.1574243718420796</v>
      </c>
      <c r="E52" s="39">
        <f t="shared" si="3"/>
        <v>11.227415556399208</v>
      </c>
      <c r="F52" s="78">
        <v>264.90247303000001</v>
      </c>
      <c r="G52" s="77">
        <f t="shared" si="4"/>
        <v>276.1298885863992</v>
      </c>
      <c r="H52" s="40"/>
      <c r="M52" s="39"/>
    </row>
    <row r="53" spans="1:13" x14ac:dyDescent="0.25">
      <c r="A53" s="31" t="s">
        <v>298</v>
      </c>
      <c r="B53" s="75"/>
      <c r="C53" s="39"/>
      <c r="D53" s="39"/>
      <c r="E53" s="39">
        <f t="shared" si="3"/>
        <v>0</v>
      </c>
      <c r="F53" s="78">
        <v>102.633577571</v>
      </c>
      <c r="G53" s="77">
        <f t="shared" si="4"/>
        <v>102.633577571</v>
      </c>
      <c r="H53" s="40"/>
      <c r="M53" s="39"/>
    </row>
    <row r="54" spans="1:13" x14ac:dyDescent="0.25">
      <c r="A54" s="31" t="s">
        <v>299</v>
      </c>
      <c r="B54" s="75"/>
      <c r="C54" s="39"/>
      <c r="D54" s="39"/>
      <c r="E54" s="39">
        <f t="shared" si="3"/>
        <v>0</v>
      </c>
      <c r="F54" s="78">
        <v>213.26389004999999</v>
      </c>
      <c r="G54" s="77">
        <f t="shared" si="4"/>
        <v>213.26389004999999</v>
      </c>
      <c r="H54" s="40"/>
      <c r="M54" s="39"/>
    </row>
    <row r="55" spans="1:13" x14ac:dyDescent="0.25">
      <c r="A55" s="31" t="s">
        <v>300</v>
      </c>
      <c r="B55" s="75"/>
      <c r="C55" s="39"/>
      <c r="D55" s="39"/>
      <c r="E55" s="39">
        <f t="shared" si="3"/>
        <v>0</v>
      </c>
      <c r="F55" s="78">
        <v>15.07105675</v>
      </c>
      <c r="G55" s="77">
        <f t="shared" si="4"/>
        <v>15.07105675</v>
      </c>
      <c r="H55" s="40"/>
      <c r="M55" s="39"/>
    </row>
    <row r="56" spans="1:13" ht="15.75" thickBot="1" x14ac:dyDescent="0.3">
      <c r="A56" s="31" t="s">
        <v>301</v>
      </c>
      <c r="B56" s="75"/>
      <c r="C56" s="39"/>
      <c r="D56" s="39"/>
      <c r="E56" s="39">
        <f t="shared" si="3"/>
        <v>0</v>
      </c>
      <c r="F56" s="79"/>
      <c r="G56" s="77">
        <f t="shared" si="4"/>
        <v>0</v>
      </c>
      <c r="H56" s="40"/>
      <c r="M56" s="39"/>
    </row>
    <row r="57" spans="1:13" ht="15.75" thickBot="1" x14ac:dyDescent="0.3">
      <c r="A57" s="35" t="s">
        <v>302</v>
      </c>
      <c r="B57" s="80">
        <f t="shared" ref="B57:H57" si="5">SUM(B39:B56)</f>
        <v>1820.0882944863724</v>
      </c>
      <c r="C57" s="80">
        <f t="shared" si="5"/>
        <v>2.0699911845571282</v>
      </c>
      <c r="D57" s="80">
        <f t="shared" si="5"/>
        <v>85.3540213051308</v>
      </c>
      <c r="E57" s="80">
        <f t="shared" si="5"/>
        <v>1907.5123069760602</v>
      </c>
      <c r="F57" s="81">
        <f t="shared" si="5"/>
        <v>2122.5510392137289</v>
      </c>
      <c r="G57" s="82">
        <f t="shared" si="5"/>
        <v>4030.0633461897901</v>
      </c>
      <c r="H57" s="82">
        <f t="shared" si="5"/>
        <v>0</v>
      </c>
      <c r="M57" s="39"/>
    </row>
    <row r="58" spans="1:13" x14ac:dyDescent="0.25">
      <c r="M58" s="39"/>
    </row>
    <row r="59" spans="1:13" x14ac:dyDescent="0.25">
      <c r="F59" s="39"/>
      <c r="I59" s="39"/>
      <c r="M59" s="39"/>
    </row>
    <row r="60" spans="1:13" x14ac:dyDescent="0.25">
      <c r="I60" s="39"/>
    </row>
    <row r="61" spans="1:13" s="30" customFormat="1" x14ac:dyDescent="0.25">
      <c r="A61" s="30" t="s">
        <v>360</v>
      </c>
      <c r="C61" s="72"/>
    </row>
    <row r="62" spans="1:13" s="24" customFormat="1" ht="45" customHeight="1" x14ac:dyDescent="0.25">
      <c r="A62" s="126" t="s">
        <v>408</v>
      </c>
      <c r="B62" s="126"/>
      <c r="C62" s="126"/>
      <c r="D62" s="126"/>
      <c r="E62" s="126"/>
    </row>
    <row r="64" spans="1:13" ht="15.75" thickBot="1" x14ac:dyDescent="0.3"/>
    <row r="65" spans="1:4" ht="34.5" customHeight="1" thickBot="1" x14ac:dyDescent="0.3">
      <c r="A65" s="99" t="s">
        <v>279</v>
      </c>
      <c r="B65" s="100" t="s">
        <v>304</v>
      </c>
      <c r="C65" s="100" t="s">
        <v>430</v>
      </c>
      <c r="D65" s="100" t="s">
        <v>429</v>
      </c>
    </row>
    <row r="66" spans="1:4" x14ac:dyDescent="0.25">
      <c r="A66" s="101" t="s">
        <v>287</v>
      </c>
      <c r="B66" s="102" t="s">
        <v>305</v>
      </c>
      <c r="C66" s="103">
        <v>1</v>
      </c>
      <c r="D66" s="103">
        <v>4</v>
      </c>
    </row>
    <row r="67" spans="1:4" x14ac:dyDescent="0.25">
      <c r="A67" s="101"/>
      <c r="B67" s="102" t="s">
        <v>306</v>
      </c>
      <c r="C67" s="103">
        <v>2</v>
      </c>
      <c r="D67" s="103">
        <v>2</v>
      </c>
    </row>
    <row r="68" spans="1:4" x14ac:dyDescent="0.25">
      <c r="A68" s="101"/>
      <c r="B68" s="102" t="s">
        <v>307</v>
      </c>
      <c r="C68" s="103">
        <v>3</v>
      </c>
      <c r="D68" s="103">
        <v>6</v>
      </c>
    </row>
    <row r="69" spans="1:4" x14ac:dyDescent="0.25">
      <c r="A69" s="101"/>
      <c r="B69" s="102" t="s">
        <v>308</v>
      </c>
      <c r="C69" s="103">
        <v>1</v>
      </c>
      <c r="D69" s="103">
        <v>5</v>
      </c>
    </row>
    <row r="70" spans="1:4" x14ac:dyDescent="0.25">
      <c r="A70" s="101"/>
      <c r="B70" s="102" t="s">
        <v>309</v>
      </c>
      <c r="C70" s="103">
        <v>1</v>
      </c>
      <c r="D70" s="103">
        <v>3</v>
      </c>
    </row>
    <row r="71" spans="1:4" x14ac:dyDescent="0.25">
      <c r="A71" s="101"/>
      <c r="B71" s="102" t="s">
        <v>310</v>
      </c>
      <c r="C71" s="103">
        <v>1</v>
      </c>
      <c r="D71" s="103">
        <v>13</v>
      </c>
    </row>
    <row r="72" spans="1:4" ht="15.75" thickBot="1" x14ac:dyDescent="0.3">
      <c r="A72" s="104"/>
      <c r="B72" s="105" t="s">
        <v>311</v>
      </c>
      <c r="C72" s="106">
        <v>1</v>
      </c>
      <c r="D72" s="106">
        <v>5</v>
      </c>
    </row>
    <row r="73" spans="1:4" ht="15.75" thickBot="1" x14ac:dyDescent="0.3">
      <c r="A73" s="104" t="s">
        <v>290</v>
      </c>
      <c r="B73" s="105" t="s">
        <v>312</v>
      </c>
      <c r="C73" s="106">
        <v>1</v>
      </c>
      <c r="D73" s="106">
        <v>11</v>
      </c>
    </row>
    <row r="74" spans="1:4" x14ac:dyDescent="0.25">
      <c r="A74" s="101" t="s">
        <v>291</v>
      </c>
      <c r="B74" s="102" t="s">
        <v>313</v>
      </c>
      <c r="C74" s="103">
        <v>1</v>
      </c>
      <c r="D74" s="103">
        <v>6</v>
      </c>
    </row>
    <row r="75" spans="1:4" x14ac:dyDescent="0.25">
      <c r="A75" s="101"/>
      <c r="B75" s="102" t="s">
        <v>314</v>
      </c>
      <c r="C75" s="103">
        <v>1</v>
      </c>
      <c r="D75" s="103">
        <v>1</v>
      </c>
    </row>
    <row r="76" spans="1:4" x14ac:dyDescent="0.25">
      <c r="A76" s="101"/>
      <c r="B76" s="102" t="s">
        <v>315</v>
      </c>
      <c r="C76" s="103">
        <v>1</v>
      </c>
      <c r="D76" s="103">
        <v>5</v>
      </c>
    </row>
    <row r="77" spans="1:4" x14ac:dyDescent="0.25">
      <c r="A77" s="101"/>
      <c r="B77" s="102" t="s">
        <v>316</v>
      </c>
      <c r="C77" s="103">
        <v>3</v>
      </c>
      <c r="D77" s="103">
        <v>6</v>
      </c>
    </row>
    <row r="78" spans="1:4" ht="15.75" thickBot="1" x14ac:dyDescent="0.3">
      <c r="A78" s="104"/>
      <c r="B78" s="105" t="s">
        <v>317</v>
      </c>
      <c r="C78" s="106">
        <v>1</v>
      </c>
      <c r="D78" s="106">
        <v>3</v>
      </c>
    </row>
    <row r="79" spans="1:4" x14ac:dyDescent="0.25">
      <c r="A79" s="101" t="s">
        <v>297</v>
      </c>
      <c r="B79" s="102" t="s">
        <v>318</v>
      </c>
      <c r="C79" s="103">
        <v>2</v>
      </c>
      <c r="D79" s="103">
        <v>4</v>
      </c>
    </row>
    <row r="80" spans="1:4" ht="15.75" thickBot="1" x14ac:dyDescent="0.3">
      <c r="A80" s="104"/>
      <c r="B80" s="105" t="s">
        <v>319</v>
      </c>
      <c r="C80" s="106">
        <v>1</v>
      </c>
      <c r="D80" s="106">
        <v>1</v>
      </c>
    </row>
    <row r="81" spans="1:12" ht="15.75" thickBot="1" x14ac:dyDescent="0.3">
      <c r="A81" s="104" t="s">
        <v>298</v>
      </c>
      <c r="B81" s="105" t="s">
        <v>320</v>
      </c>
      <c r="C81" s="106">
        <v>1</v>
      </c>
      <c r="D81" s="106">
        <v>3</v>
      </c>
    </row>
    <row r="82" spans="1:12" ht="15.75" thickBot="1" x14ac:dyDescent="0.3">
      <c r="A82" s="107" t="s">
        <v>323</v>
      </c>
      <c r="B82" s="108"/>
      <c r="C82" s="109">
        <v>22</v>
      </c>
      <c r="D82" s="109">
        <v>78</v>
      </c>
    </row>
    <row r="86" spans="1:12" s="30" customFormat="1" x14ac:dyDescent="0.25">
      <c r="A86" s="73" t="s">
        <v>351</v>
      </c>
      <c r="B86" s="73"/>
      <c r="C86" s="73"/>
    </row>
    <row r="87" spans="1:12" s="24" customFormat="1" x14ac:dyDescent="0.25">
      <c r="A87" s="24" t="s">
        <v>273</v>
      </c>
    </row>
    <row r="88" spans="1:12" s="24" customFormat="1" x14ac:dyDescent="0.25">
      <c r="A88" s="24" t="s">
        <v>274</v>
      </c>
    </row>
    <row r="89" spans="1:12" s="24" customFormat="1" x14ac:dyDescent="0.25">
      <c r="A89" s="1" t="s">
        <v>393</v>
      </c>
    </row>
    <row r="90" spans="1:12" x14ac:dyDescent="0.25">
      <c r="A90" s="25"/>
      <c r="B90" s="25"/>
      <c r="C90" s="25"/>
    </row>
    <row r="91" spans="1:12" ht="15.75" thickBot="1" x14ac:dyDescent="0.3">
      <c r="A91" s="24"/>
      <c r="B91" s="24"/>
      <c r="C91" s="24"/>
      <c r="J91" s="24"/>
      <c r="K91" s="24"/>
      <c r="L91" s="24"/>
    </row>
    <row r="92" spans="1:12" ht="15.75" thickBot="1" x14ac:dyDescent="0.3">
      <c r="A92" s="45" t="s">
        <v>324</v>
      </c>
      <c r="B92" s="46" t="s">
        <v>325</v>
      </c>
      <c r="C92" s="47" t="s">
        <v>326</v>
      </c>
      <c r="J92" s="24"/>
      <c r="K92" s="24"/>
      <c r="L92" s="24"/>
    </row>
    <row r="93" spans="1:12" x14ac:dyDescent="0.25">
      <c r="A93" s="45" t="s">
        <v>285</v>
      </c>
      <c r="B93" s="46" t="s">
        <v>327</v>
      </c>
      <c r="C93" s="47" t="s">
        <v>328</v>
      </c>
    </row>
    <row r="94" spans="1:12" x14ac:dyDescent="0.25">
      <c r="A94" s="32"/>
      <c r="B94" t="s">
        <v>329</v>
      </c>
      <c r="C94" s="48" t="s">
        <v>328</v>
      </c>
    </row>
    <row r="95" spans="1:12" ht="15.75" thickBot="1" x14ac:dyDescent="0.3">
      <c r="A95" s="49"/>
      <c r="B95" s="50" t="s">
        <v>330</v>
      </c>
      <c r="C95" s="51" t="s">
        <v>328</v>
      </c>
    </row>
    <row r="96" spans="1:12" x14ac:dyDescent="0.25">
      <c r="A96" s="45" t="s">
        <v>287</v>
      </c>
      <c r="B96" s="46" t="s">
        <v>331</v>
      </c>
      <c r="C96" s="47" t="s">
        <v>328</v>
      </c>
    </row>
    <row r="97" spans="1:3" ht="15.75" thickBot="1" x14ac:dyDescent="0.3">
      <c r="A97" s="49"/>
      <c r="B97" s="50" t="s">
        <v>332</v>
      </c>
      <c r="C97" s="51" t="s">
        <v>328</v>
      </c>
    </row>
    <row r="98" spans="1:3" x14ac:dyDescent="0.25">
      <c r="A98" s="45" t="s">
        <v>289</v>
      </c>
      <c r="B98" s="46" t="s">
        <v>385</v>
      </c>
      <c r="C98" s="47" t="s">
        <v>328</v>
      </c>
    </row>
    <row r="99" spans="1:3" x14ac:dyDescent="0.25">
      <c r="A99" s="32"/>
      <c r="B99" t="s">
        <v>386</v>
      </c>
      <c r="C99" s="48" t="s">
        <v>328</v>
      </c>
    </row>
    <row r="100" spans="1:3" ht="15.75" thickBot="1" x14ac:dyDescent="0.3">
      <c r="A100" s="49"/>
      <c r="B100" s="50" t="s">
        <v>333</v>
      </c>
      <c r="C100" s="51" t="s">
        <v>328</v>
      </c>
    </row>
    <row r="101" spans="1:3" x14ac:dyDescent="0.25">
      <c r="A101" s="45" t="s">
        <v>290</v>
      </c>
      <c r="B101" s="46" t="s">
        <v>334</v>
      </c>
      <c r="C101" s="47" t="s">
        <v>328</v>
      </c>
    </row>
    <row r="102" spans="1:3" x14ac:dyDescent="0.25">
      <c r="A102" s="32"/>
      <c r="B102" t="s">
        <v>387</v>
      </c>
      <c r="C102" s="48" t="s">
        <v>328</v>
      </c>
    </row>
    <row r="103" spans="1:3" x14ac:dyDescent="0.25">
      <c r="A103" s="32"/>
      <c r="B103" t="s">
        <v>335</v>
      </c>
      <c r="C103" s="48" t="s">
        <v>328</v>
      </c>
    </row>
    <row r="104" spans="1:3" x14ac:dyDescent="0.25">
      <c r="A104" s="32"/>
      <c r="B104" t="s">
        <v>336</v>
      </c>
      <c r="C104" s="48" t="s">
        <v>328</v>
      </c>
    </row>
    <row r="105" spans="1:3" x14ac:dyDescent="0.25">
      <c r="A105" s="32"/>
      <c r="B105" t="s">
        <v>337</v>
      </c>
      <c r="C105" s="48" t="s">
        <v>328</v>
      </c>
    </row>
    <row r="106" spans="1:3" x14ac:dyDescent="0.25">
      <c r="A106" s="32"/>
      <c r="B106" t="s">
        <v>338</v>
      </c>
      <c r="C106" s="48" t="s">
        <v>328</v>
      </c>
    </row>
    <row r="107" spans="1:3" x14ac:dyDescent="0.25">
      <c r="A107" s="32"/>
      <c r="B107" t="s">
        <v>388</v>
      </c>
      <c r="C107" s="48" t="s">
        <v>328</v>
      </c>
    </row>
    <row r="108" spans="1:3" ht="15.75" thickBot="1" x14ac:dyDescent="0.3">
      <c r="A108" s="49"/>
      <c r="B108" s="50" t="s">
        <v>339</v>
      </c>
      <c r="C108" s="51" t="s">
        <v>328</v>
      </c>
    </row>
    <row r="109" spans="1:3" x14ac:dyDescent="0.25">
      <c r="A109" s="45" t="s">
        <v>291</v>
      </c>
      <c r="B109" s="46" t="s">
        <v>316</v>
      </c>
      <c r="C109" s="47" t="s">
        <v>328</v>
      </c>
    </row>
    <row r="110" spans="1:3" x14ac:dyDescent="0.25">
      <c r="A110" s="32"/>
      <c r="B110" t="s">
        <v>340</v>
      </c>
      <c r="C110" s="48" t="s">
        <v>328</v>
      </c>
    </row>
    <row r="111" spans="1:3" ht="15.75" thickBot="1" x14ac:dyDescent="0.3">
      <c r="A111" s="49"/>
      <c r="B111" s="50" t="s">
        <v>341</v>
      </c>
      <c r="C111" s="51" t="s">
        <v>328</v>
      </c>
    </row>
    <row r="112" spans="1:3" ht="15.75" thickBot="1" x14ac:dyDescent="0.3">
      <c r="A112" s="52" t="s">
        <v>294</v>
      </c>
      <c r="B112" s="53" t="s">
        <v>389</v>
      </c>
      <c r="C112" s="54" t="s">
        <v>328</v>
      </c>
    </row>
    <row r="113" spans="1:13" x14ac:dyDescent="0.25">
      <c r="A113" s="45" t="s">
        <v>295</v>
      </c>
      <c r="B113" s="46" t="s">
        <v>342</v>
      </c>
      <c r="C113" s="47" t="s">
        <v>328</v>
      </c>
    </row>
    <row r="114" spans="1:13" ht="15.75" thickBot="1" x14ac:dyDescent="0.3">
      <c r="A114" s="49"/>
      <c r="B114" s="50" t="s">
        <v>343</v>
      </c>
      <c r="C114" s="51" t="s">
        <v>328</v>
      </c>
    </row>
    <row r="115" spans="1:13" x14ac:dyDescent="0.25">
      <c r="A115" s="45" t="s">
        <v>297</v>
      </c>
      <c r="B115" s="46" t="s">
        <v>344</v>
      </c>
      <c r="C115" s="47" t="s">
        <v>328</v>
      </c>
    </row>
    <row r="116" spans="1:13" x14ac:dyDescent="0.25">
      <c r="A116" s="32"/>
      <c r="B116" t="s">
        <v>318</v>
      </c>
      <c r="C116" s="48" t="s">
        <v>328</v>
      </c>
    </row>
    <row r="117" spans="1:13" ht="15.75" thickBot="1" x14ac:dyDescent="0.3">
      <c r="A117" s="49"/>
      <c r="B117" s="50" t="s">
        <v>319</v>
      </c>
      <c r="C117" s="51" t="s">
        <v>328</v>
      </c>
    </row>
    <row r="118" spans="1:13" x14ac:dyDescent="0.25">
      <c r="A118" s="45" t="s">
        <v>298</v>
      </c>
      <c r="B118" s="46" t="s">
        <v>345</v>
      </c>
      <c r="C118" s="47" t="s">
        <v>328</v>
      </c>
    </row>
    <row r="119" spans="1:13" x14ac:dyDescent="0.25">
      <c r="A119" s="32"/>
      <c r="B119" t="s">
        <v>390</v>
      </c>
      <c r="C119" s="48" t="s">
        <v>328</v>
      </c>
    </row>
    <row r="120" spans="1:13" x14ac:dyDescent="0.25">
      <c r="A120" s="32"/>
      <c r="B120" t="s">
        <v>391</v>
      </c>
      <c r="C120" s="48" t="s">
        <v>328</v>
      </c>
    </row>
    <row r="121" spans="1:13" ht="15.75" thickBot="1" x14ac:dyDescent="0.3">
      <c r="A121" s="49"/>
      <c r="B121" s="50" t="s">
        <v>392</v>
      </c>
      <c r="C121" s="51" t="s">
        <v>328</v>
      </c>
    </row>
    <row r="122" spans="1:13" s="30" customFormat="1" x14ac:dyDescent="0.25">
      <c r="A122" s="45" t="s">
        <v>299</v>
      </c>
      <c r="B122" s="46" t="s">
        <v>346</v>
      </c>
      <c r="C122" s="47" t="s">
        <v>328</v>
      </c>
      <c r="D122"/>
      <c r="E122"/>
      <c r="F122"/>
      <c r="G122"/>
      <c r="H122"/>
      <c r="I122"/>
      <c r="J122"/>
      <c r="K122"/>
      <c r="L122"/>
      <c r="M122"/>
    </row>
    <row r="123" spans="1:13" s="24" customFormat="1" x14ac:dyDescent="0.25">
      <c r="A123" s="32"/>
      <c r="B123" t="s">
        <v>347</v>
      </c>
      <c r="C123" s="48" t="s">
        <v>328</v>
      </c>
      <c r="D123"/>
      <c r="E123"/>
      <c r="F123"/>
      <c r="G123"/>
      <c r="H123"/>
      <c r="I123"/>
      <c r="J123"/>
      <c r="K123"/>
      <c r="L123"/>
      <c r="M123"/>
    </row>
    <row r="124" spans="1:13" x14ac:dyDescent="0.25">
      <c r="A124" s="32"/>
      <c r="B124" t="s">
        <v>348</v>
      </c>
      <c r="C124" s="48" t="s">
        <v>328</v>
      </c>
    </row>
    <row r="125" spans="1:13" ht="15.75" thickBot="1" x14ac:dyDescent="0.3">
      <c r="A125" s="49"/>
      <c r="B125" s="50" t="s">
        <v>349</v>
      </c>
      <c r="C125" s="51" t="s">
        <v>328</v>
      </c>
    </row>
    <row r="126" spans="1:13" ht="15.75" thickBot="1" x14ac:dyDescent="0.3">
      <c r="A126" s="52" t="s">
        <v>300</v>
      </c>
      <c r="B126" s="53" t="s">
        <v>350</v>
      </c>
      <c r="C126" s="54" t="s">
        <v>328</v>
      </c>
    </row>
    <row r="127" spans="1:13" x14ac:dyDescent="0.25">
      <c r="C127" s="42"/>
    </row>
    <row r="128" spans="1:13" x14ac:dyDescent="0.25">
      <c r="C128" s="42"/>
    </row>
    <row r="129" spans="1:12" x14ac:dyDescent="0.25">
      <c r="C129" s="42"/>
      <c r="L129" s="42"/>
    </row>
    <row r="130" spans="1:12" x14ac:dyDescent="0.25">
      <c r="C130" s="42"/>
      <c r="J130" s="25"/>
      <c r="K130" s="25"/>
      <c r="L130" s="25"/>
    </row>
    <row r="131" spans="1:12" x14ac:dyDescent="0.25">
      <c r="A131" s="30" t="s">
        <v>355</v>
      </c>
      <c r="B131" s="30"/>
      <c r="C131" s="72"/>
      <c r="D131" s="30"/>
      <c r="E131" s="30"/>
      <c r="F131" s="30"/>
      <c r="G131" s="30"/>
      <c r="H131" s="30"/>
      <c r="J131" s="25"/>
      <c r="K131" s="25"/>
      <c r="L131" s="43"/>
    </row>
    <row r="132" spans="1:12" s="24" customFormat="1" ht="45" customHeight="1" x14ac:dyDescent="0.25">
      <c r="A132" s="126" t="s">
        <v>408</v>
      </c>
      <c r="B132" s="126"/>
      <c r="C132" s="126"/>
      <c r="D132" s="126"/>
      <c r="E132" s="126"/>
    </row>
    <row r="134" spans="1:12" ht="15.75" thickBot="1" x14ac:dyDescent="0.3">
      <c r="C134" s="42"/>
    </row>
    <row r="135" spans="1:12" ht="15.75" thickBot="1" x14ac:dyDescent="0.3">
      <c r="A135" s="52" t="s">
        <v>324</v>
      </c>
      <c r="B135" s="53" t="s">
        <v>325</v>
      </c>
      <c r="C135" s="54" t="s">
        <v>326</v>
      </c>
    </row>
    <row r="136" spans="1:12" x14ac:dyDescent="0.25">
      <c r="A136" s="45" t="s">
        <v>287</v>
      </c>
      <c r="B136" s="46" t="s">
        <v>305</v>
      </c>
      <c r="C136" s="47" t="s">
        <v>328</v>
      </c>
    </row>
    <row r="137" spans="1:12" x14ac:dyDescent="0.25">
      <c r="A137" s="32"/>
      <c r="B137" t="s">
        <v>306</v>
      </c>
      <c r="C137" s="48" t="s">
        <v>328</v>
      </c>
    </row>
    <row r="138" spans="1:12" x14ac:dyDescent="0.25">
      <c r="A138" s="32"/>
      <c r="B138" t="s">
        <v>307</v>
      </c>
      <c r="C138" s="48" t="s">
        <v>328</v>
      </c>
    </row>
    <row r="139" spans="1:12" x14ac:dyDescent="0.25">
      <c r="A139" s="32"/>
      <c r="B139" t="s">
        <v>308</v>
      </c>
      <c r="C139" s="48" t="s">
        <v>328</v>
      </c>
    </row>
    <row r="140" spans="1:12" x14ac:dyDescent="0.25">
      <c r="A140" s="32"/>
      <c r="B140" t="s">
        <v>309</v>
      </c>
      <c r="C140" s="48" t="s">
        <v>328</v>
      </c>
    </row>
    <row r="141" spans="1:12" s="30" customFormat="1" x14ac:dyDescent="0.25">
      <c r="A141" s="32"/>
      <c r="B141" t="s">
        <v>310</v>
      </c>
      <c r="C141" s="48" t="s">
        <v>328</v>
      </c>
      <c r="G141"/>
      <c r="H141"/>
    </row>
    <row r="142" spans="1:12" ht="15.75" thickBot="1" x14ac:dyDescent="0.3">
      <c r="A142" s="49"/>
      <c r="B142" s="50" t="s">
        <v>311</v>
      </c>
      <c r="C142" s="51" t="s">
        <v>328</v>
      </c>
    </row>
    <row r="143" spans="1:12" s="24" customFormat="1" ht="15.75" thickBot="1" x14ac:dyDescent="0.3">
      <c r="A143" s="52" t="s">
        <v>290</v>
      </c>
      <c r="B143" s="53" t="s">
        <v>312</v>
      </c>
      <c r="C143" s="54" t="s">
        <v>328</v>
      </c>
      <c r="G143"/>
      <c r="H143"/>
    </row>
    <row r="144" spans="1:12" s="24" customFormat="1" x14ac:dyDescent="0.25">
      <c r="A144" s="45" t="s">
        <v>291</v>
      </c>
      <c r="B144" s="46" t="s">
        <v>313</v>
      </c>
      <c r="C144" s="47" t="s">
        <v>328</v>
      </c>
      <c r="G144"/>
      <c r="H144"/>
    </row>
    <row r="145" spans="1:12" s="24" customFormat="1" x14ac:dyDescent="0.25">
      <c r="A145" s="32"/>
      <c r="B145" t="s">
        <v>314</v>
      </c>
      <c r="C145" s="48" t="s">
        <v>328</v>
      </c>
      <c r="G145"/>
      <c r="H145"/>
    </row>
    <row r="146" spans="1:12" x14ac:dyDescent="0.25">
      <c r="A146" s="32"/>
      <c r="B146" t="s">
        <v>315</v>
      </c>
      <c r="C146" s="48" t="s">
        <v>328</v>
      </c>
    </row>
    <row r="147" spans="1:12" s="24" customFormat="1" x14ac:dyDescent="0.25">
      <c r="A147" s="32"/>
      <c r="B147" t="s">
        <v>316</v>
      </c>
      <c r="C147" s="48" t="s">
        <v>328</v>
      </c>
      <c r="G147"/>
      <c r="H147"/>
    </row>
    <row r="148" spans="1:12" ht="15.75" thickBot="1" x14ac:dyDescent="0.3">
      <c r="A148" s="49"/>
      <c r="B148" s="50" t="s">
        <v>317</v>
      </c>
      <c r="C148" s="51" t="s">
        <v>328</v>
      </c>
    </row>
    <row r="149" spans="1:12" x14ac:dyDescent="0.25">
      <c r="A149" s="45" t="s">
        <v>297</v>
      </c>
      <c r="B149" s="46" t="s">
        <v>318</v>
      </c>
      <c r="C149" s="47" t="s">
        <v>328</v>
      </c>
    </row>
    <row r="150" spans="1:12" ht="15.75" thickBot="1" x14ac:dyDescent="0.3">
      <c r="A150" s="49"/>
      <c r="B150" s="50" t="s">
        <v>319</v>
      </c>
      <c r="C150" s="51" t="s">
        <v>328</v>
      </c>
      <c r="L150" s="42"/>
    </row>
    <row r="151" spans="1:12" ht="15.75" thickBot="1" x14ac:dyDescent="0.3">
      <c r="A151" s="52" t="s">
        <v>298</v>
      </c>
      <c r="B151" s="53" t="s">
        <v>320</v>
      </c>
      <c r="C151" s="54" t="s">
        <v>328</v>
      </c>
      <c r="L151" s="42"/>
    </row>
    <row r="152" spans="1:12" x14ac:dyDescent="0.25">
      <c r="C152" s="42"/>
      <c r="L152" s="42"/>
    </row>
    <row r="153" spans="1:12" x14ac:dyDescent="0.25">
      <c r="C153" s="42"/>
      <c r="L153" s="42"/>
    </row>
    <row r="154" spans="1:12" x14ac:dyDescent="0.25">
      <c r="C154" s="42"/>
      <c r="L154" s="42"/>
    </row>
    <row r="155" spans="1:12" x14ac:dyDescent="0.25">
      <c r="C155" s="42"/>
      <c r="L155" s="42"/>
    </row>
    <row r="156" spans="1:12" x14ac:dyDescent="0.25">
      <c r="A156" s="30" t="s">
        <v>356</v>
      </c>
      <c r="B156" s="30"/>
      <c r="C156" s="72"/>
      <c r="D156" s="30"/>
      <c r="E156" s="30"/>
      <c r="F156" s="30"/>
      <c r="G156" s="30"/>
      <c r="H156" s="30"/>
      <c r="L156" s="42"/>
    </row>
    <row r="157" spans="1:12" x14ac:dyDescent="0.25">
      <c r="A157" s="30" t="s">
        <v>354</v>
      </c>
      <c r="C157" s="42"/>
      <c r="L157" s="42"/>
    </row>
    <row r="158" spans="1:12" x14ac:dyDescent="0.25">
      <c r="A158" s="24" t="s">
        <v>274</v>
      </c>
      <c r="B158" s="24"/>
      <c r="C158" s="24"/>
      <c r="D158" s="24"/>
      <c r="E158" s="24"/>
      <c r="F158" s="24"/>
      <c r="G158" s="24"/>
      <c r="H158" s="24"/>
      <c r="L158" s="42"/>
    </row>
    <row r="159" spans="1:12" x14ac:dyDescent="0.25">
      <c r="A159" s="1" t="s">
        <v>404</v>
      </c>
      <c r="B159" s="24"/>
      <c r="C159" s="24"/>
      <c r="D159" s="24"/>
      <c r="E159" s="24"/>
      <c r="F159" s="24"/>
      <c r="G159" s="24"/>
      <c r="H159" s="24"/>
      <c r="L159" s="42"/>
    </row>
    <row r="160" spans="1:12" s="24" customFormat="1" ht="45" customHeight="1" x14ac:dyDescent="0.25">
      <c r="A160" s="126" t="s">
        <v>408</v>
      </c>
      <c r="B160" s="126"/>
      <c r="C160" s="126"/>
      <c r="D160" s="126"/>
      <c r="E160" s="126"/>
    </row>
    <row r="162" spans="1:12" x14ac:dyDescent="0.25">
      <c r="A162" s="1"/>
      <c r="B162" s="24"/>
      <c r="C162" s="24"/>
      <c r="D162" s="24"/>
      <c r="E162" s="24"/>
      <c r="F162" s="24"/>
      <c r="G162" s="24"/>
      <c r="H162" s="24"/>
      <c r="L162" s="42"/>
    </row>
    <row r="163" spans="1:12" ht="15.75" thickBot="1" x14ac:dyDescent="0.3">
      <c r="C163" s="42"/>
    </row>
    <row r="164" spans="1:12" ht="45.75" thickBot="1" x14ac:dyDescent="0.3">
      <c r="A164" s="64" t="s">
        <v>324</v>
      </c>
      <c r="B164" s="65" t="s">
        <v>325</v>
      </c>
      <c r="C164" s="65" t="s">
        <v>326</v>
      </c>
      <c r="D164" s="66" t="s">
        <v>352</v>
      </c>
      <c r="E164" s="67" t="s">
        <v>353</v>
      </c>
    </row>
    <row r="165" spans="1:12" x14ac:dyDescent="0.25">
      <c r="A165" s="55" t="s">
        <v>285</v>
      </c>
      <c r="B165" s="56" t="s">
        <v>327</v>
      </c>
      <c r="C165" s="56" t="s">
        <v>328</v>
      </c>
      <c r="D165" s="71" t="s">
        <v>328</v>
      </c>
      <c r="E165" s="57"/>
    </row>
    <row r="166" spans="1:12" x14ac:dyDescent="0.25">
      <c r="A166" s="58"/>
      <c r="B166" s="24" t="s">
        <v>329</v>
      </c>
      <c r="C166" s="24" t="s">
        <v>328</v>
      </c>
      <c r="D166" s="44" t="s">
        <v>328</v>
      </c>
      <c r="E166" s="59"/>
    </row>
    <row r="167" spans="1:12" ht="15.75" thickBot="1" x14ac:dyDescent="0.3">
      <c r="A167" s="60"/>
      <c r="B167" s="61" t="s">
        <v>330</v>
      </c>
      <c r="C167" s="61" t="s">
        <v>328</v>
      </c>
      <c r="D167" s="69" t="s">
        <v>328</v>
      </c>
      <c r="E167" s="62"/>
    </row>
    <row r="168" spans="1:12" x14ac:dyDescent="0.25">
      <c r="A168" s="55" t="s">
        <v>287</v>
      </c>
      <c r="B168" s="56" t="s">
        <v>305</v>
      </c>
      <c r="C168" s="56" t="s">
        <v>328</v>
      </c>
      <c r="D168" s="56"/>
      <c r="E168" s="57" t="s">
        <v>328</v>
      </c>
    </row>
    <row r="169" spans="1:12" x14ac:dyDescent="0.25">
      <c r="A169" s="58"/>
      <c r="B169" s="24" t="s">
        <v>306</v>
      </c>
      <c r="C169" s="24" t="s">
        <v>328</v>
      </c>
      <c r="D169" s="44"/>
      <c r="E169" s="59" t="s">
        <v>328</v>
      </c>
    </row>
    <row r="170" spans="1:12" x14ac:dyDescent="0.25">
      <c r="A170" s="58"/>
      <c r="B170" s="24" t="s">
        <v>307</v>
      </c>
      <c r="C170" s="24" t="s">
        <v>328</v>
      </c>
      <c r="D170" s="44"/>
      <c r="E170" s="59" t="s">
        <v>328</v>
      </c>
    </row>
    <row r="171" spans="1:12" x14ac:dyDescent="0.25">
      <c r="A171" s="58"/>
      <c r="B171" s="24" t="s">
        <v>308</v>
      </c>
      <c r="C171" s="24" t="s">
        <v>328</v>
      </c>
      <c r="D171" s="44"/>
      <c r="E171" s="59" t="s">
        <v>328</v>
      </c>
    </row>
    <row r="172" spans="1:12" x14ac:dyDescent="0.25">
      <c r="A172" s="58"/>
      <c r="B172" s="24" t="s">
        <v>331</v>
      </c>
      <c r="C172" s="24" t="s">
        <v>328</v>
      </c>
      <c r="D172" s="44" t="s">
        <v>328</v>
      </c>
      <c r="E172" s="59"/>
    </row>
    <row r="173" spans="1:12" x14ac:dyDescent="0.25">
      <c r="A173" s="58"/>
      <c r="B173" s="24" t="s">
        <v>309</v>
      </c>
      <c r="C173" s="24" t="s">
        <v>328</v>
      </c>
      <c r="D173" s="44"/>
      <c r="E173" s="59" t="s">
        <v>328</v>
      </c>
    </row>
    <row r="174" spans="1:12" x14ac:dyDescent="0.25">
      <c r="A174" s="58"/>
      <c r="B174" s="24" t="s">
        <v>310</v>
      </c>
      <c r="C174" s="24" t="s">
        <v>328</v>
      </c>
      <c r="D174" s="44"/>
      <c r="E174" s="59" t="s">
        <v>328</v>
      </c>
    </row>
    <row r="175" spans="1:12" x14ac:dyDescent="0.25">
      <c r="A175" s="58"/>
      <c r="B175" s="24" t="s">
        <v>311</v>
      </c>
      <c r="C175" s="24" t="s">
        <v>328</v>
      </c>
      <c r="D175" s="44"/>
      <c r="E175" s="59" t="s">
        <v>328</v>
      </c>
    </row>
    <row r="176" spans="1:12" ht="15.75" thickBot="1" x14ac:dyDescent="0.3">
      <c r="A176" s="60"/>
      <c r="B176" s="61" t="s">
        <v>332</v>
      </c>
      <c r="C176" s="61" t="s">
        <v>328</v>
      </c>
      <c r="D176" s="69" t="s">
        <v>328</v>
      </c>
      <c r="E176" s="62"/>
    </row>
    <row r="177" spans="1:5" x14ac:dyDescent="0.25">
      <c r="A177" s="58" t="s">
        <v>289</v>
      </c>
      <c r="B177" s="46" t="s">
        <v>385</v>
      </c>
      <c r="C177" s="24" t="s">
        <v>328</v>
      </c>
      <c r="D177" s="44" t="s">
        <v>328</v>
      </c>
      <c r="E177" s="59"/>
    </row>
    <row r="178" spans="1:5" x14ac:dyDescent="0.25">
      <c r="A178" s="58"/>
      <c r="B178" t="s">
        <v>386</v>
      </c>
      <c r="C178" s="24" t="s">
        <v>328</v>
      </c>
      <c r="D178" s="44" t="s">
        <v>328</v>
      </c>
      <c r="E178" s="59"/>
    </row>
    <row r="179" spans="1:5" ht="15.75" thickBot="1" x14ac:dyDescent="0.3">
      <c r="A179" s="58"/>
      <c r="B179" s="50" t="s">
        <v>333</v>
      </c>
      <c r="C179" s="24" t="s">
        <v>328</v>
      </c>
      <c r="D179" s="44" t="s">
        <v>328</v>
      </c>
      <c r="E179" s="59"/>
    </row>
    <row r="180" spans="1:5" x14ac:dyDescent="0.25">
      <c r="A180" s="55" t="s">
        <v>290</v>
      </c>
      <c r="B180" s="56" t="s">
        <v>334</v>
      </c>
      <c r="C180" s="56" t="s">
        <v>328</v>
      </c>
      <c r="D180" s="71" t="s">
        <v>328</v>
      </c>
      <c r="E180" s="57"/>
    </row>
    <row r="181" spans="1:5" x14ac:dyDescent="0.25">
      <c r="A181" s="58"/>
      <c r="B181" t="s">
        <v>387</v>
      </c>
      <c r="C181" s="24" t="s">
        <v>328</v>
      </c>
      <c r="D181" s="44" t="s">
        <v>328</v>
      </c>
      <c r="E181" s="59"/>
    </row>
    <row r="182" spans="1:5" x14ac:dyDescent="0.25">
      <c r="A182" s="58"/>
      <c r="B182" s="24" t="s">
        <v>335</v>
      </c>
      <c r="C182" s="24" t="s">
        <v>328</v>
      </c>
      <c r="D182" s="44" t="s">
        <v>328</v>
      </c>
      <c r="E182" s="68"/>
    </row>
    <row r="183" spans="1:5" x14ac:dyDescent="0.25">
      <c r="A183" s="58"/>
      <c r="B183" s="24" t="s">
        <v>336</v>
      </c>
      <c r="C183" s="24" t="s">
        <v>328</v>
      </c>
      <c r="D183" s="44" t="s">
        <v>328</v>
      </c>
      <c r="E183" s="68"/>
    </row>
    <row r="184" spans="1:5" x14ac:dyDescent="0.25">
      <c r="A184" s="58"/>
      <c r="B184" s="24" t="s">
        <v>337</v>
      </c>
      <c r="C184" s="24" t="s">
        <v>328</v>
      </c>
      <c r="D184" s="44" t="s">
        <v>328</v>
      </c>
      <c r="E184" s="68"/>
    </row>
    <row r="185" spans="1:5" x14ac:dyDescent="0.25">
      <c r="A185" s="58"/>
      <c r="B185" s="24" t="s">
        <v>312</v>
      </c>
      <c r="C185" s="24" t="s">
        <v>328</v>
      </c>
      <c r="D185" s="44"/>
      <c r="E185" s="68" t="s">
        <v>328</v>
      </c>
    </row>
    <row r="186" spans="1:5" x14ac:dyDescent="0.25">
      <c r="A186" s="58"/>
      <c r="B186" s="24" t="s">
        <v>338</v>
      </c>
      <c r="C186" s="24" t="s">
        <v>328</v>
      </c>
      <c r="D186" s="44" t="s">
        <v>328</v>
      </c>
      <c r="E186" s="68"/>
    </row>
    <row r="187" spans="1:5" x14ac:dyDescent="0.25">
      <c r="A187" s="58"/>
      <c r="B187" t="s">
        <v>388</v>
      </c>
      <c r="C187" s="24" t="s">
        <v>328</v>
      </c>
      <c r="D187" s="44" t="s">
        <v>328</v>
      </c>
      <c r="E187" s="68"/>
    </row>
    <row r="188" spans="1:5" ht="15.75" thickBot="1" x14ac:dyDescent="0.3">
      <c r="A188" s="60"/>
      <c r="B188" s="61" t="s">
        <v>339</v>
      </c>
      <c r="C188" s="61" t="s">
        <v>328</v>
      </c>
      <c r="D188" s="69" t="s">
        <v>328</v>
      </c>
      <c r="E188" s="70"/>
    </row>
    <row r="189" spans="1:5" x14ac:dyDescent="0.25">
      <c r="A189" s="55" t="s">
        <v>291</v>
      </c>
      <c r="B189" s="56" t="s">
        <v>313</v>
      </c>
      <c r="C189" s="56" t="s">
        <v>328</v>
      </c>
      <c r="D189" s="71"/>
      <c r="E189" s="57" t="s">
        <v>328</v>
      </c>
    </row>
    <row r="190" spans="1:5" x14ac:dyDescent="0.25">
      <c r="A190" s="58"/>
      <c r="B190" s="24" t="s">
        <v>314</v>
      </c>
      <c r="C190" s="24" t="s">
        <v>328</v>
      </c>
      <c r="D190" s="24"/>
      <c r="E190" s="59" t="s">
        <v>328</v>
      </c>
    </row>
    <row r="191" spans="1:5" x14ac:dyDescent="0.25">
      <c r="A191" s="58"/>
      <c r="B191" s="24" t="s">
        <v>315</v>
      </c>
      <c r="C191" s="24" t="s">
        <v>328</v>
      </c>
      <c r="D191" s="24"/>
      <c r="E191" s="59" t="s">
        <v>328</v>
      </c>
    </row>
    <row r="192" spans="1:5" x14ac:dyDescent="0.25">
      <c r="A192" s="58"/>
      <c r="B192" s="24" t="s">
        <v>316</v>
      </c>
      <c r="C192" s="24" t="s">
        <v>328</v>
      </c>
      <c r="D192" s="44" t="s">
        <v>328</v>
      </c>
      <c r="E192" s="59" t="s">
        <v>328</v>
      </c>
    </row>
    <row r="193" spans="1:5" x14ac:dyDescent="0.25">
      <c r="A193" s="58"/>
      <c r="B193" s="24" t="s">
        <v>340</v>
      </c>
      <c r="C193" s="24" t="s">
        <v>328</v>
      </c>
      <c r="D193" s="44" t="s">
        <v>328</v>
      </c>
      <c r="E193" s="59"/>
    </row>
    <row r="194" spans="1:5" x14ac:dyDescent="0.25">
      <c r="A194" s="58"/>
      <c r="B194" s="24" t="s">
        <v>341</v>
      </c>
      <c r="C194" s="24" t="s">
        <v>328</v>
      </c>
      <c r="D194" s="44" t="s">
        <v>328</v>
      </c>
      <c r="E194" s="59"/>
    </row>
    <row r="195" spans="1:5" ht="15.75" thickBot="1" x14ac:dyDescent="0.3">
      <c r="A195" s="60"/>
      <c r="B195" s="61" t="s">
        <v>317</v>
      </c>
      <c r="C195" s="61" t="s">
        <v>328</v>
      </c>
      <c r="D195" s="69"/>
      <c r="E195" s="62" t="s">
        <v>328</v>
      </c>
    </row>
    <row r="196" spans="1:5" ht="15.75" thickBot="1" x14ac:dyDescent="0.3">
      <c r="A196" s="58" t="s">
        <v>294</v>
      </c>
      <c r="B196" s="24" t="s">
        <v>389</v>
      </c>
      <c r="C196" s="24" t="s">
        <v>328</v>
      </c>
      <c r="D196" s="44" t="s">
        <v>328</v>
      </c>
      <c r="E196" s="59"/>
    </row>
    <row r="197" spans="1:5" x14ac:dyDescent="0.25">
      <c r="A197" s="55" t="s">
        <v>295</v>
      </c>
      <c r="B197" s="56" t="s">
        <v>342</v>
      </c>
      <c r="C197" s="56" t="s">
        <v>328</v>
      </c>
      <c r="D197" s="71" t="s">
        <v>328</v>
      </c>
      <c r="E197" s="63"/>
    </row>
    <row r="198" spans="1:5" ht="15.75" thickBot="1" x14ac:dyDescent="0.3">
      <c r="A198" s="60"/>
      <c r="B198" s="61" t="s">
        <v>343</v>
      </c>
      <c r="C198" s="61" t="s">
        <v>328</v>
      </c>
      <c r="D198" s="69" t="s">
        <v>328</v>
      </c>
      <c r="E198" s="70"/>
    </row>
    <row r="199" spans="1:5" x14ac:dyDescent="0.25">
      <c r="A199" s="55" t="s">
        <v>297</v>
      </c>
      <c r="B199" s="56" t="s">
        <v>344</v>
      </c>
      <c r="C199" s="56" t="s">
        <v>328</v>
      </c>
      <c r="D199" s="71" t="s">
        <v>328</v>
      </c>
      <c r="E199" s="63"/>
    </row>
    <row r="200" spans="1:5" x14ac:dyDescent="0.25">
      <c r="A200" s="58"/>
      <c r="B200" s="24" t="s">
        <v>318</v>
      </c>
      <c r="C200" s="24" t="s">
        <v>328</v>
      </c>
      <c r="D200" s="44" t="s">
        <v>328</v>
      </c>
      <c r="E200" s="59" t="s">
        <v>328</v>
      </c>
    </row>
    <row r="201" spans="1:5" ht="15.75" thickBot="1" x14ac:dyDescent="0.3">
      <c r="A201" s="60"/>
      <c r="B201" s="61" t="s">
        <v>319</v>
      </c>
      <c r="C201" s="61" t="s">
        <v>328</v>
      </c>
      <c r="D201" s="69" t="s">
        <v>328</v>
      </c>
      <c r="E201" s="62" t="s">
        <v>328</v>
      </c>
    </row>
    <row r="202" spans="1:5" x14ac:dyDescent="0.25">
      <c r="A202" s="55" t="s">
        <v>298</v>
      </c>
      <c r="B202" s="56" t="s">
        <v>345</v>
      </c>
      <c r="C202" s="56" t="s">
        <v>328</v>
      </c>
      <c r="D202" s="71" t="s">
        <v>328</v>
      </c>
      <c r="E202" s="63"/>
    </row>
    <row r="203" spans="1:5" x14ac:dyDescent="0.25">
      <c r="A203" s="58"/>
      <c r="B203" t="s">
        <v>390</v>
      </c>
      <c r="C203" s="24" t="s">
        <v>328</v>
      </c>
      <c r="D203" s="24" t="s">
        <v>328</v>
      </c>
      <c r="E203" s="68"/>
    </row>
    <row r="204" spans="1:5" x14ac:dyDescent="0.25">
      <c r="A204" s="58"/>
      <c r="B204" s="24" t="s">
        <v>320</v>
      </c>
      <c r="C204" s="24" t="s">
        <v>328</v>
      </c>
      <c r="D204" s="44"/>
      <c r="E204" s="68" t="s">
        <v>328</v>
      </c>
    </row>
    <row r="205" spans="1:5" x14ac:dyDescent="0.25">
      <c r="A205" s="58"/>
      <c r="B205" s="24" t="s">
        <v>394</v>
      </c>
      <c r="C205" s="24" t="s">
        <v>328</v>
      </c>
      <c r="D205" s="44" t="s">
        <v>328</v>
      </c>
      <c r="E205" s="68"/>
    </row>
    <row r="206" spans="1:5" ht="15.75" thickBot="1" x14ac:dyDescent="0.3">
      <c r="A206" s="60"/>
      <c r="B206" s="61" t="s">
        <v>392</v>
      </c>
      <c r="C206" s="61" t="s">
        <v>328</v>
      </c>
      <c r="D206" s="69" t="s">
        <v>328</v>
      </c>
      <c r="E206" s="62"/>
    </row>
    <row r="207" spans="1:5" x14ac:dyDescent="0.25">
      <c r="A207" s="55" t="s">
        <v>299</v>
      </c>
      <c r="B207" s="56" t="s">
        <v>346</v>
      </c>
      <c r="C207" s="56" t="s">
        <v>328</v>
      </c>
      <c r="D207" s="71" t="s">
        <v>328</v>
      </c>
      <c r="E207" s="63"/>
    </row>
    <row r="208" spans="1:5" x14ac:dyDescent="0.25">
      <c r="A208" s="58"/>
      <c r="B208" s="24" t="s">
        <v>347</v>
      </c>
      <c r="C208" s="24" t="s">
        <v>328</v>
      </c>
      <c r="D208" s="44" t="s">
        <v>328</v>
      </c>
      <c r="E208" s="68"/>
    </row>
    <row r="209" spans="1:5" x14ac:dyDescent="0.25">
      <c r="A209" s="58"/>
      <c r="B209" s="24" t="s">
        <v>348</v>
      </c>
      <c r="C209" s="24" t="s">
        <v>328</v>
      </c>
      <c r="D209" s="44" t="s">
        <v>328</v>
      </c>
      <c r="E209" s="68"/>
    </row>
    <row r="210" spans="1:5" ht="15.75" thickBot="1" x14ac:dyDescent="0.3">
      <c r="A210" s="60"/>
      <c r="B210" s="61" t="s">
        <v>349</v>
      </c>
      <c r="C210" s="61" t="s">
        <v>328</v>
      </c>
      <c r="D210" s="69" t="s">
        <v>328</v>
      </c>
      <c r="E210" s="70"/>
    </row>
    <row r="211" spans="1:5" ht="15.75" thickBot="1" x14ac:dyDescent="0.3">
      <c r="A211" s="60" t="s">
        <v>300</v>
      </c>
      <c r="B211" s="61" t="s">
        <v>350</v>
      </c>
      <c r="C211" s="61" t="s">
        <v>328</v>
      </c>
      <c r="D211" s="69" t="s">
        <v>328</v>
      </c>
      <c r="E211" s="70"/>
    </row>
  </sheetData>
  <mergeCells count="11">
    <mergeCell ref="A132:E132"/>
    <mergeCell ref="A160:E160"/>
    <mergeCell ref="A62:E62"/>
    <mergeCell ref="F37:F38"/>
    <mergeCell ref="G37:G38"/>
    <mergeCell ref="B7:E7"/>
    <mergeCell ref="H7:H8"/>
    <mergeCell ref="B37:E37"/>
    <mergeCell ref="H37:H38"/>
    <mergeCell ref="F7:F8"/>
    <mergeCell ref="G7:G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topLeftCell="A7" workbookViewId="0">
      <selection activeCell="A9" sqref="A9"/>
    </sheetView>
  </sheetViews>
  <sheetFormatPr defaultRowHeight="15" x14ac:dyDescent="0.25"/>
  <sheetData>
    <row r="1" spans="1:1" x14ac:dyDescent="0.25">
      <c r="A1" t="s">
        <v>374</v>
      </c>
    </row>
    <row r="2" spans="1:1" x14ac:dyDescent="0.25">
      <c r="A2" t="s">
        <v>375</v>
      </c>
    </row>
    <row r="3" spans="1:1" x14ac:dyDescent="0.25">
      <c r="A3" t="s">
        <v>376</v>
      </c>
    </row>
    <row r="4" spans="1:1" x14ac:dyDescent="0.25">
      <c r="A4" s="1" t="s">
        <v>256</v>
      </c>
    </row>
    <row r="5" spans="1:1" x14ac:dyDescent="0.25">
      <c r="A5" t="s">
        <v>257</v>
      </c>
    </row>
    <row r="6" spans="1:1" x14ac:dyDescent="0.25">
      <c r="A6" t="s">
        <v>401</v>
      </c>
    </row>
    <row r="7" spans="1:1" x14ac:dyDescent="0.25">
      <c r="A7" t="s">
        <v>411</v>
      </c>
    </row>
    <row r="8" spans="1:1" x14ac:dyDescent="0.25">
      <c r="A8" t="s">
        <v>437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2019-02-21T12:03:56Z</dcterms:modified>
</cp:coreProperties>
</file>