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
    </mc:Choice>
  </mc:AlternateContent>
  <xr:revisionPtr revIDLastSave="0" documentId="13_ncr:1_{2CB17242-DCD3-43E6-A4EC-330A6E2F9EC5}" xr6:coauthVersionLast="40" xr6:coauthVersionMax="40" xr10:uidLastSave="{00000000-0000-0000-0000-000000000000}"/>
  <bookViews>
    <workbookView xWindow="1290" yWindow="1560" windowWidth="27510" windowHeight="15540" xr2:uid="{00000000-000D-0000-FFFF-FFFF00000000}"/>
  </bookViews>
  <sheets>
    <sheet name="Generell input" sheetId="1" r:id="rId1"/>
    <sheet name="Naturtyper" sheetId="4" r:id="rId2"/>
    <sheet name="Tiltaksanalyse" sheetId="8" r:id="rId3"/>
    <sheet name="GIS-tabeller" sheetId="6" r:id="rId4"/>
    <sheet name="Referanser" sheetId="5" r:id="rId5"/>
    <sheet name="Kostnadsberegninger" sheetId="7" r:id="rId6"/>
  </sheets>
  <externalReferences>
    <externalReference r:id="rId7"/>
  </externalReferences>
  <definedNames>
    <definedName name="_xlnm._FilterDatabase" localSheetId="3" hidden="1">'GIS-tabeller'!$I$1:$I$69</definedName>
    <definedName name="d">'[1]Priser og antagelser'!$C$22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2" i="8" l="1"/>
  <c r="D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<sst xmlns="http://schemas.openxmlformats.org/spreadsheetml/2006/main" count="3642" uniqueCount="686">
  <si>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</si>
  <si>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</si>
  <si>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</si>
  <si>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</si>
  <si>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</si>
  <si>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</si>
  <si>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</si>
  <si>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</si>
  <si>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</si>
  <si>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</si>
  <si>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</si>
  <si>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</si>
  <si>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</si>
  <si>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</si>
  <si>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</si>
  <si>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</si>
  <si>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</si>
  <si>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</si>
  <si>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</si>
  <si>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</si>
  <si>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</si>
  <si>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Påvirkningsfaktorer</t>
  </si>
  <si>
    <t>Kriterie 2006</t>
  </si>
  <si>
    <t>Kriterie 2010</t>
  </si>
  <si>
    <t>Kriterie 2015</t>
  </si>
  <si>
    <t>Tiltak</t>
  </si>
  <si>
    <t>Kostnad</t>
  </si>
  <si>
    <t>Måloppnåelse hvis gjennomført alene</t>
  </si>
  <si>
    <t>Påvirkningsfaktor 1</t>
  </si>
  <si>
    <t>Delmål 1</t>
  </si>
  <si>
    <t>Delmål 2</t>
  </si>
  <si>
    <t>Sannsynlighet for måloppnåelse</t>
  </si>
  <si>
    <t>Tiltakspakke 1</t>
  </si>
  <si>
    <t>Tiltak 1</t>
  </si>
  <si>
    <t>Tiltak 2</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</si>
  <si>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</si>
  <si>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</si>
  <si>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</si>
  <si>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</si>
  <si>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</si>
  <si>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</si>
  <si>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</si>
  <si>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</si>
  <si>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</si>
  <si>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</si>
  <si>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</si>
  <si>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</si>
  <si>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</si>
  <si>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</si>
  <si>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</si>
  <si>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</si>
  <si>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</si>
  <si>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</si>
  <si>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</si>
  <si>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</si>
  <si>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</si>
  <si>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</si>
  <si>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</si>
  <si>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</si>
  <si>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</si>
  <si>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</si>
  <si>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</si>
  <si>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</si>
  <si>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</si>
  <si>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</si>
  <si>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</si>
  <si>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</si>
  <si>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</si>
  <si>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</si>
  <si>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</si>
  <si>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</si>
  <si>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</si>
  <si>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</si>
  <si>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</si>
  <si>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</si>
  <si>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</si>
  <si>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</si>
  <si>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</si>
  <si>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</si>
  <si>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</si>
  <si>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</si>
  <si>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</si>
  <si>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</si>
  <si>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</si>
  <si>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</si>
  <si>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</si>
  <si>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</si>
  <si>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</si>
  <si>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</si>
  <si>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</si>
  <si>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</si>
  <si>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</si>
  <si>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</si>
  <si>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</si>
  <si>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</si>
  <si>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</si>
  <si>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</si>
  <si>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</si>
  <si>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</si>
  <si>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</si>
  <si>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</si>
  <si>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</si>
  <si>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</si>
  <si>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</si>
  <si>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</si>
  <si>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</si>
  <si>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</si>
  <si>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</si>
  <si>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</si>
  <si>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</si>
  <si>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</si>
  <si>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</si>
  <si>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</si>
  <si>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</si>
  <si>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</si>
  <si>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</si>
  <si>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</si>
  <si>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</si>
  <si>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</si>
  <si>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</si>
  <si>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</si>
  <si>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</si>
  <si>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</si>
  <si>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</si>
  <si>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</si>
  <si>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</si>
  <si>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</si>
  <si>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</si>
  <si>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</si>
  <si>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</si>
  <si>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</si>
  <si>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</si>
  <si>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</si>
  <si>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</si>
  <si>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</si>
  <si>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</si>
  <si>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</si>
  <si>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</si>
  <si>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</si>
  <si>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</si>
  <si>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</si>
  <si>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</si>
  <si>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</si>
  <si>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</si>
  <si>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</si>
  <si>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</si>
  <si>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</si>
  <si>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</si>
  <si>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</si>
  <si>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</si>
  <si>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Kritisk</t>
  </si>
  <si>
    <t>strandmurerbie</t>
  </si>
  <si>
    <t>Osmia maritima</t>
  </si>
  <si>
    <t>Friese, 1885</t>
  </si>
  <si>
    <t>-</t>
  </si>
  <si>
    <t>EN</t>
  </si>
  <si>
    <t>sterkt truet</t>
  </si>
  <si>
    <t>B2ab(iii)</t>
  </si>
  <si>
    <t>B2a(i,ii)b(iii)</t>
  </si>
  <si>
    <t>5-25%</t>
  </si>
  <si>
    <t>25-50%</t>
  </si>
  <si>
    <t>Sola, Klepp og Hå (Jæren) i Rogaland, Farsund (Lista) i Vest-Agder og  Kragerø (Jomfruland) i Telemark</t>
  </si>
  <si>
    <t>Arten er avhengig av kombinasjonen av åpne sandflater og mer blomsterrike arealer i bakdynearealene</t>
  </si>
  <si>
    <t>Påvirkningsfaktor 3</t>
  </si>
  <si>
    <t>Liten betydning pga. relativt sett få individer</t>
  </si>
  <si>
    <t>Arten ser ut til å mangle på Jærstrendene der det er dyrket opp helt ned til sanddynene. I utgangspunktet er det trolig oppdyrking av bakdyne-landskapet som har vært kritisk for arten. At alle lokaliteter hvor arten finnes i dag har relativt intakte bakdynelandskap er en sterk indikasjon på at dette er avgjørende for forekomstene.</t>
  </si>
  <si>
    <t>Artens boplasser på åpen sand nær stranda påvirkes negativt av turisme/tråkk. På Jomfruland finnes den bare på private eiendommer som grenser opp mot et større friområde, og det antas at dette mønsteret skyldes mindre tråkkbelastning fra beitedyr og turisme på de private arealene.</t>
  </si>
  <si>
    <t>Oppdyrking av bakdynelandskapet</t>
  </si>
  <si>
    <t>Reproduksjon, pollenkilde</t>
  </si>
  <si>
    <t>Lokalitet</t>
  </si>
  <si>
    <t>Fylke</t>
  </si>
  <si>
    <t>Kommune</t>
  </si>
  <si>
    <t>Påvirkning på habitat &gt; Landbruk &gt; Jordbruk</t>
  </si>
  <si>
    <t>Pågående</t>
  </si>
  <si>
    <t>Majoriteten av populasjonen påvirkes (50-90%)</t>
  </si>
  <si>
    <t>Rask reduksjon (&gt; 20% over 10 år eller 3 generasjoner)</t>
  </si>
  <si>
    <t>Minoriteten av populasjonen påvirkes (&lt;50%)</t>
  </si>
  <si>
    <t>Langsom, men signifikant, reduksjon (&lt; 20% over 10 år eller 3 generasjoner)</t>
  </si>
  <si>
    <t>Påvirkning på habitat &gt; Habitatpåvirkning - ikke jord- eller skogbruksaktivitet (terrestrisk) &gt; Utbygging/utvinning &gt; Turisme/rekreasjon (parker, idrettsanlegg, stier/løyper mm.)</t>
  </si>
  <si>
    <t>Sårbar</t>
  </si>
  <si>
    <t>VU</t>
  </si>
  <si>
    <t>Strandmurerbie Osmia maritima tilhører buksamlerbiene (Megachiliidae) i vepseordenen (Hymenoptera). Den er en av tolv norske arter av murerbier (slekten Osmia). Strandmurerbia lever utelukkende langs kysten på sanddynemark. Den har en generasjon i året og de voksne er aktive på våren (mai og juni). Reirene anlegges i sanda, på soleksponerte   vegetasjonsfrie småflater, enten i marehalmbeltet eller i sonene innenfor. Hunnen graver en tunnel i sanda der hun lager ynglekammer for larvene sine. En hunn kan anlegge flere reir og lage opptil 15 yngleceller. Strandmurerbia kan samle pollen fra en rekke ulike planter, og viktige pollenkilder er erteblomster (særlig tiriltunge og strandflatbelg), hårsvæve, løvetann og sandvier. Ynglekammeret kles med opptygde plantedeler av f.eks. fioler og geitrams. Kombinasjonen av egnete sandflater, pollenkilder og ynglekammer-materialer i samme område er således avgjørende for artens eksistens.</t>
  </si>
  <si>
    <t>kompenserende</t>
  </si>
  <si>
    <t>avdempende</t>
  </si>
  <si>
    <t>Fjerne fremmede plantearter</t>
  </si>
  <si>
    <t>Tiltak som må utredes etter at virkningen av de øvrige tiltakene er kjent</t>
  </si>
  <si>
    <t>Øke bestand av næringsplanter i nærheten</t>
  </si>
  <si>
    <t>Øke ynglearealene</t>
  </si>
  <si>
    <t>Kanalisere ferdsel</t>
  </si>
  <si>
    <t>Bringe dyrket mark tilbake til opprinnelig bakdynelandskap med lokal flora.</t>
  </si>
  <si>
    <t>Vernestatus</t>
  </si>
  <si>
    <t>Turisme/tråkk, utbygging</t>
  </si>
  <si>
    <t>Forhindre at viktige bestander av næringsplanter blir beitet eller redusere beitetrykket. Opprette gjerde eller flytte eksisterende gjerde.</t>
  </si>
  <si>
    <t>God vedr. forekomst, mangelfull vedr. bestandstall</t>
  </si>
  <si>
    <t>Pollinator</t>
  </si>
  <si>
    <t>T21 (3-4)</t>
  </si>
  <si>
    <t>Henriksen, S. &amp; Hilmo, O. (red.) 2015. Norsk rødliste for arter 2015. Artsdatabanken, Norge</t>
  </si>
  <si>
    <t>ins</t>
  </si>
  <si>
    <t>NINA</t>
  </si>
  <si>
    <t xml:space="preserve"> </t>
  </si>
  <si>
    <t>HPL0000981</t>
  </si>
  <si>
    <t>M</t>
  </si>
  <si>
    <t>Handlplan-arter_2016</t>
  </si>
  <si>
    <t>EF2B1F08-C5DA-4FA8-A42E-B6F</t>
  </si>
  <si>
    <t>No</t>
  </si>
  <si>
    <t>species</t>
  </si>
  <si>
    <t>POINT (16218 6465324)</t>
  </si>
  <si>
    <t>NINA_ent_14</t>
  </si>
  <si>
    <t>Nei</t>
  </si>
  <si>
    <t>Frode Ødegaard</t>
  </si>
  <si>
    <t>Human Observasjon</t>
  </si>
  <si>
    <t>Vest-Agder</t>
  </si>
  <si>
    <t>Farsund</t>
  </si>
  <si>
    <t>1 m</t>
  </si>
  <si>
    <t>Lomsesanden</t>
  </si>
  <si>
    <t>Veps</t>
  </si>
  <si>
    <t>Sterkt truet (EN)</t>
  </si>
  <si>
    <t>ins hos Norsk institutt for naturforsk</t>
  </si>
  <si>
    <t>Norsk institutt for naturfor</t>
  </si>
  <si>
    <t>acufo</t>
  </si>
  <si>
    <t>Pinned</t>
  </si>
  <si>
    <t>Aculeata FØ tom 2010</t>
  </si>
  <si>
    <t>5BE1E3BF-A21F-45A1-87F4-B2C</t>
  </si>
  <si>
    <t>POINT (16369 6465440)</t>
  </si>
  <si>
    <t>NINA_ent_47</t>
  </si>
  <si>
    <t>Ødegaard, Frode</t>
  </si>
  <si>
    <t>Belagt funn</t>
  </si>
  <si>
    <t>500 m</t>
  </si>
  <si>
    <t>Oddvar Hanssen</t>
  </si>
  <si>
    <t>acufo hos Norsk institutt for naturfor</t>
  </si>
  <si>
    <t>HPL0000973</t>
  </si>
  <si>
    <t>F</t>
  </si>
  <si>
    <t>4C4B9A89-155E-4ACD-BC87-B43</t>
  </si>
  <si>
    <t>POINT (16350 6465375)</t>
  </si>
  <si>
    <t>HPL0000961</t>
  </si>
  <si>
    <t>A18B6E69-4F59-43BD-AE7E-A24</t>
  </si>
  <si>
    <t>POINT (-43337 6562959)</t>
  </si>
  <si>
    <t>NINA_ent_15</t>
  </si>
  <si>
    <t>Rogaland</t>
  </si>
  <si>
    <t>Sola</t>
  </si>
  <si>
    <t>Vigdel</t>
  </si>
  <si>
    <t>3AEE2ECF-ABBB-4331-BBF9-A10</t>
  </si>
  <si>
    <t>POINT (189330 6539276)</t>
  </si>
  <si>
    <t>Telemark</t>
  </si>
  <si>
    <t>Kragerø</t>
  </si>
  <si>
    <t>Øytangen, Jomfruland</t>
  </si>
  <si>
    <t>3854C9D0-4996-4806-9BD4-A52</t>
  </si>
  <si>
    <t>HPL0000963</t>
  </si>
  <si>
    <t>A23B07F2-5886-4A5D-A017-A4F</t>
  </si>
  <si>
    <t>POINT (-40744 6564465)</t>
  </si>
  <si>
    <t>Sola S</t>
  </si>
  <si>
    <t>HPL0000969</t>
  </si>
  <si>
    <t>993ABDB3-AFF6-457C-A5EA-A5A</t>
  </si>
  <si>
    <t>POINT (-40563 6565737)</t>
  </si>
  <si>
    <t>Sola N</t>
  </si>
  <si>
    <t>9AFC2933-5CD2-4177-A738-A59</t>
  </si>
  <si>
    <t>HPL0000958</t>
  </si>
  <si>
    <t>3D9DBB1C-3A68-4403-9627-A9A</t>
  </si>
  <si>
    <t>POINT (-43564 6560497)</t>
  </si>
  <si>
    <t>Hellestø</t>
  </si>
  <si>
    <t>HPL0000962</t>
  </si>
  <si>
    <t>CFCC1B1C-CFD4-4312-9959-98A</t>
  </si>
  <si>
    <t>POINT (-40733 6564542)</t>
  </si>
  <si>
    <t>HPL0000985</t>
  </si>
  <si>
    <t>5CC55143-99C4-4E98-BF55-9D5</t>
  </si>
  <si>
    <t>POINT (9785 6467445)</t>
  </si>
  <si>
    <t>Nesheim travbane (Kviljo)</t>
  </si>
  <si>
    <t>HPL0000989</t>
  </si>
  <si>
    <t>457D22D7-132D-4710-838B-9C7</t>
  </si>
  <si>
    <t>POINT (189293 6539256)</t>
  </si>
  <si>
    <t>Jomfruland</t>
  </si>
  <si>
    <t>E7E1609A-A9E4-4AC1-8B1B-847</t>
  </si>
  <si>
    <t>EA3ECE7F-C647-4E77-B5C5-85D</t>
  </si>
  <si>
    <t>POINT (-40535 6565191)</t>
  </si>
  <si>
    <t>300 m</t>
  </si>
  <si>
    <t>Solastrand</t>
  </si>
  <si>
    <t>HPL0000978</t>
  </si>
  <si>
    <t>55CB2583-E566-4AA8-BC91-859</t>
  </si>
  <si>
    <t>POINT (16283 6465316)</t>
  </si>
  <si>
    <t>43469D0B-FA54-48BA-8AEC-83B</t>
  </si>
  <si>
    <t>1C52A159-B69E-430D-938F-8BE</t>
  </si>
  <si>
    <t>C265271F-E770-47DB-B49C-8B0</t>
  </si>
  <si>
    <t>A6BA08B2-EB75-4B6E-AB0F-887</t>
  </si>
  <si>
    <t>C8D417BC-4EF5-4E27-92AE-D19</t>
  </si>
  <si>
    <t>92DC5116-A9BB-4522-A1F4-D0F</t>
  </si>
  <si>
    <t>HPL0000983</t>
  </si>
  <si>
    <t>46D29F53-4231-4CF0-9474-C49</t>
  </si>
  <si>
    <t>POINT (16066 6465398)</t>
  </si>
  <si>
    <t>0E8458AD-3AC6-4C3D-8BCE-F22</t>
  </si>
  <si>
    <t>POINT (-43387 6562978)</t>
  </si>
  <si>
    <t>HPL0000990</t>
  </si>
  <si>
    <t>reir</t>
  </si>
  <si>
    <t>F116DF17-F56D-45A4-9424-ECB</t>
  </si>
  <si>
    <t>POINT (189194 6539175)</t>
  </si>
  <si>
    <t>B35B6288-2A18-459A-A260-E9B</t>
  </si>
  <si>
    <t>CD7BDF6F-B1B9-47BE-B0BC-E97</t>
  </si>
  <si>
    <t>HPL0000957</t>
  </si>
  <si>
    <t>339104A9-5633-4399-B6BA-20A</t>
  </si>
  <si>
    <t>POINT (-43522 6560547)</t>
  </si>
  <si>
    <t>HPL0000987</t>
  </si>
  <si>
    <t>ECC2CF4A-241E-48D1-A84D-215</t>
  </si>
  <si>
    <t>HPL0000982</t>
  </si>
  <si>
    <t>BEF9F0D6-D51F-4F39-B780-26E</t>
  </si>
  <si>
    <t>ACN0003596</t>
  </si>
  <si>
    <t>Artsprosjekt_44-13_ACUNOR 2016</t>
  </si>
  <si>
    <t>9BA1B370-5F32-4129-9C49-251</t>
  </si>
  <si>
    <t>POINT (-40530 6565439)</t>
  </si>
  <si>
    <t>100 m</t>
  </si>
  <si>
    <t>HPL0000980</t>
  </si>
  <si>
    <t>7B4030EB-6A77-4DD0-9734-2B2</t>
  </si>
  <si>
    <t>POINT (16270 6465306)</t>
  </si>
  <si>
    <t>HPL0000965</t>
  </si>
  <si>
    <t>6E22D528-3290-4DC6-A692-3F4</t>
  </si>
  <si>
    <t>POINT (-40509 6565504)</t>
  </si>
  <si>
    <t>9655367C-67F3-4617-96A4-404</t>
  </si>
  <si>
    <t>HPL0000964</t>
  </si>
  <si>
    <t>55DED59F-B803-4C78-9694-376</t>
  </si>
  <si>
    <t>POINT (-40496 6565344)</t>
  </si>
  <si>
    <t>HPL0000956</t>
  </si>
  <si>
    <t>94413493-3238-4975-84FD-347</t>
  </si>
  <si>
    <t>POINT (-44896 6557887)</t>
  </si>
  <si>
    <t>Klepp</t>
  </si>
  <si>
    <t>Sele</t>
  </si>
  <si>
    <t>CB5BDA7D-D08C-41CB-BDA8-326</t>
  </si>
  <si>
    <t>9514F9D9-15F0-4A1D-9B72-31F</t>
  </si>
  <si>
    <t>HPL0000976</t>
  </si>
  <si>
    <t>4230BB76-0DFF-48AE-8338-31E</t>
  </si>
  <si>
    <t>POINT (16340 6465342)</t>
  </si>
  <si>
    <t>9AEAA67D-CD0C-4DA1-8733-1AB</t>
  </si>
  <si>
    <t>HPL0000955</t>
  </si>
  <si>
    <t>91D574FA-19C4-40F9-BDB7-1ED</t>
  </si>
  <si>
    <t>POINT (-44903 6557877)</t>
  </si>
  <si>
    <t>HPL0000977</t>
  </si>
  <si>
    <t>0E5C2EEB-E7A0-4395-82BF-1D4</t>
  </si>
  <si>
    <t>11C93754-031C-4724-AFC8-1D8</t>
  </si>
  <si>
    <t>90E47EFA-5077-4D12-884A-12E</t>
  </si>
  <si>
    <t>02656D0E-9EB2-4A5C-B26B-105</t>
  </si>
  <si>
    <t>HPL0000971</t>
  </si>
  <si>
    <t>93437B5B-18B1-451B-AB7F-11A</t>
  </si>
  <si>
    <t>POINT (-40544 6565667)</t>
  </si>
  <si>
    <t>ACN0003595</t>
  </si>
  <si>
    <t>D02C3300-C0DF-43AF-9DAA-115</t>
  </si>
  <si>
    <t>POINT (16323 6465356)</t>
  </si>
  <si>
    <t>HPL0000966</t>
  </si>
  <si>
    <t>6EF1F5AA-4A66-420E-A218-0E0</t>
  </si>
  <si>
    <t>POINT (-40550 6565543)</t>
  </si>
  <si>
    <t>HPL0000959</t>
  </si>
  <si>
    <t>87B91939-08FF-44AF-A6F9-0D0</t>
  </si>
  <si>
    <t>POINT (-43393 6562933)</t>
  </si>
  <si>
    <t>HPL0000986</t>
  </si>
  <si>
    <t>4592C574-10FA-44B2-80EF-0D6</t>
  </si>
  <si>
    <t>HPL0000974</t>
  </si>
  <si>
    <t>EF62DFCE-80E3-47B3-BB00-0B8</t>
  </si>
  <si>
    <t>POINT (16325 6465367)</t>
  </si>
  <si>
    <t>7BB51867-1976-489B-BED1-0A8</t>
  </si>
  <si>
    <t>28352AD7-A544-4505-8F3D-048</t>
  </si>
  <si>
    <t>HPL0000967</t>
  </si>
  <si>
    <t>69AFEEB8-45F2-4465-A0A0-625</t>
  </si>
  <si>
    <t>POINT (-40545 6565622)</t>
  </si>
  <si>
    <t>HPL0000970</t>
  </si>
  <si>
    <t>A1189782-4D53-4B3E-8598-604</t>
  </si>
  <si>
    <t>POINT (-40559 6565646)</t>
  </si>
  <si>
    <t>F376B191-81AF-4AF4-8223-642</t>
  </si>
  <si>
    <t>3328566C-CFBB-4DBC-BA2B-649</t>
  </si>
  <si>
    <t>POINT (9864 6466928)</t>
  </si>
  <si>
    <t>10 m</t>
  </si>
  <si>
    <t>Kviljo</t>
  </si>
  <si>
    <t>Frode Ødegaard, Oddvar Hanssen</t>
  </si>
  <si>
    <t>HPL0000960</t>
  </si>
  <si>
    <t>990E13C2-FB04-4C30-BB55-658</t>
  </si>
  <si>
    <t>POINT (-43400 6562923)</t>
  </si>
  <si>
    <t>HPL0000972</t>
  </si>
  <si>
    <t>5EA3C8C7-AF69-49F9-9686-652</t>
  </si>
  <si>
    <t>POINT (-40571 6565682)</t>
  </si>
  <si>
    <t>ACN0003594</t>
  </si>
  <si>
    <t>C17F68D6-687E-46E4-B835-68B</t>
  </si>
  <si>
    <t>POINT (189354 6539218)</t>
  </si>
  <si>
    <t>E1E4EBD7-34DA-4D4E-8F96-7B3</t>
  </si>
  <si>
    <t>HPL0000975</t>
  </si>
  <si>
    <t>C42D87D2-859D-45ED-937C-7BE</t>
  </si>
  <si>
    <t>POINT (16326 6465378)</t>
  </si>
  <si>
    <t>8C35BD5F-61C7-4A17-B795-724</t>
  </si>
  <si>
    <t>B99DEAA0-9288-4A2F-AC53-715</t>
  </si>
  <si>
    <t>HPL0000968</t>
  </si>
  <si>
    <t>58F884D9-0DA3-4A2C-991A-59D</t>
  </si>
  <si>
    <t>POINT (-40577 6565683)</t>
  </si>
  <si>
    <t>HPL0000988</t>
  </si>
  <si>
    <t>543F6288-C1B4-4B49-8F7C-500</t>
  </si>
  <si>
    <t>POINT (-36345 6524616)</t>
  </si>
  <si>
    <t>Hå</t>
  </si>
  <si>
    <t>Ogna camping</t>
  </si>
  <si>
    <t>HPL0000979</t>
  </si>
  <si>
    <t>1ED97421-FE33-4A61-A863-442</t>
  </si>
  <si>
    <t>HPL0000984</t>
  </si>
  <si>
    <t>3CB5CADE-0972-4BD6-A0E7-472</t>
  </si>
  <si>
    <t>POINT (16296 6465325)</t>
  </si>
  <si>
    <t>Samlingsko</t>
  </si>
  <si>
    <t>Institus00</t>
  </si>
  <si>
    <t>Nodeid</t>
  </si>
  <si>
    <t>Dynamiske_</t>
  </si>
  <si>
    <t>Dybde</t>
  </si>
  <si>
    <t>Min_hhyde_</t>
  </si>
  <si>
    <t>Maks_hnyde</t>
  </si>
  <si>
    <t>Tidspunkt</t>
  </si>
  <si>
    <t>Typestatus</t>
  </si>
  <si>
    <t>Type_kobli</t>
  </si>
  <si>
    <t>Relaterte_</t>
  </si>
  <si>
    <t>Andre_Kata</t>
  </si>
  <si>
    <t>Preparerin</t>
  </si>
  <si>
    <t>Georeferan</t>
  </si>
  <si>
    <t>Melemetode</t>
  </si>
  <si>
    <t>Felt_id</t>
  </si>
  <si>
    <t>Intern_dat</t>
  </si>
  <si>
    <t>Innsamling</t>
  </si>
  <si>
    <t>Kjbnn</t>
  </si>
  <si>
    <t>Habitat</t>
  </si>
  <si>
    <t>Notater</t>
  </si>
  <si>
    <t>Datasett_n</t>
  </si>
  <si>
    <t>OccurenceI</t>
  </si>
  <si>
    <t>Identifika</t>
  </si>
  <si>
    <t>Endringsda</t>
  </si>
  <si>
    <t>Ikke_gjenn</t>
  </si>
  <si>
    <t>Ikke_funne</t>
  </si>
  <si>
    <t>Bildedokum</t>
  </si>
  <si>
    <t>Usikker_ar</t>
  </si>
  <si>
    <t>Uspontan</t>
  </si>
  <si>
    <t>Aktivitet</t>
  </si>
  <si>
    <t>Art_rang</t>
  </si>
  <si>
    <t>Geometri</t>
  </si>
  <si>
    <t>Nord</t>
  </si>
  <si>
    <t>Lst</t>
  </si>
  <si>
    <t>Lengdegrad</t>
  </si>
  <si>
    <t>Breddegrad</t>
  </si>
  <si>
    <t>Katalognum</t>
  </si>
  <si>
    <t>Validert</t>
  </si>
  <si>
    <t>Artsbestem</t>
  </si>
  <si>
    <t>Funnegensk</t>
  </si>
  <si>
    <t>Antall</t>
  </si>
  <si>
    <t>Presisjon</t>
  </si>
  <si>
    <t>Funndato</t>
  </si>
  <si>
    <t>Finner_Sam</t>
  </si>
  <si>
    <t>Artsgruppe</t>
  </si>
  <si>
    <t>Norsk_navn</t>
  </si>
  <si>
    <t>Autor</t>
  </si>
  <si>
    <t>Vitenskape</t>
  </si>
  <si>
    <t>Kategori</t>
  </si>
  <si>
    <t>Samling</t>
  </si>
  <si>
    <t>Institusjo</t>
  </si>
  <si>
    <t>OBJECTID</t>
  </si>
  <si>
    <t>Gjenskape tapt areal av artens "økologiske funksjonsområde"</t>
  </si>
  <si>
    <t>Tiltak 3</t>
  </si>
  <si>
    <t>Tiltak 4</t>
  </si>
  <si>
    <t>Tiltak 5</t>
  </si>
  <si>
    <t>Tiltak 6</t>
  </si>
  <si>
    <t>Tiltak 7</t>
  </si>
  <si>
    <t>Tiltak 8</t>
  </si>
  <si>
    <t>Øke bestand av næringsplanter</t>
  </si>
  <si>
    <t>Betinger sterke bestander, som man kan ta ut individer fra, og flytte til nye områder.</t>
  </si>
  <si>
    <t>Meidell, O. 1934. Bier og humler i Rogaland. Stavanger Museums Årshefte, 43. (årgang 1932-33), 85-131.</t>
  </si>
  <si>
    <t>Miljødirektoratet, 20xx. Faggrunnlag for strandmurerbie Osmia maritima. Høringsutkast. 53 s.</t>
  </si>
  <si>
    <r>
      <t xml:space="preserve">Cederberg, B. &amp; Nilsson, A. 2010. Rev. B. Cederberg 2013. </t>
    </r>
    <r>
      <rPr>
        <i/>
        <sz val="11"/>
        <color theme="1"/>
        <rFont val="Calibri"/>
        <family val="2"/>
        <scheme val="minor"/>
      </rPr>
      <t>Osmia maritima</t>
    </r>
    <r>
      <rPr>
        <sz val="11"/>
        <color theme="1"/>
        <rFont val="Calibri"/>
        <family val="2"/>
        <scheme val="minor"/>
      </rPr>
      <t xml:space="preserve"> Havsmurarbi. ArtDatabanken - artfaktablad</t>
    </r>
  </si>
  <si>
    <t>Ødegaard, F. 2012. Faglig grunnlag for handlingsplan for strandmurerbie Osmia maritima – NINA Rapport 846. 37 s.</t>
  </si>
  <si>
    <r>
      <t xml:space="preserve">Ødegaard, F. 2017.  Kartlegging av strandmurerbie </t>
    </r>
    <r>
      <rPr>
        <i/>
        <sz val="11"/>
        <color theme="1"/>
        <rFont val="Calibri"/>
        <family val="2"/>
        <scheme val="minor"/>
      </rPr>
      <t>Osmia maritima</t>
    </r>
    <r>
      <rPr>
        <sz val="11"/>
        <color theme="1"/>
        <rFont val="Calibri"/>
        <family val="2"/>
        <scheme val="minor"/>
      </rPr>
      <t xml:space="preserve"> i Norge. Resultater fra 2015 og 2016 – NINA Kortrapport 47. 22 s.</t>
    </r>
  </si>
  <si>
    <t>x</t>
  </si>
  <si>
    <t>Skjerme utsatte arealer mot beitedyr</t>
  </si>
  <si>
    <t>Utføres over tid, med overvåkning og effektmåling etter tiltak for å kunne justere tiltakene</t>
  </si>
  <si>
    <t>Etablering av strandmurerbie på egnede lokaliteter/reetablering på utgåtte lokaliteter</t>
  </si>
  <si>
    <t>Øke bestand av næringsplanter i nærheten og redusere ferdsel i den indre delen av Sandbakken naturreservat</t>
  </si>
  <si>
    <t>20 år</t>
  </si>
  <si>
    <t>iht. IUCN</t>
  </si>
  <si>
    <t>Oddvar Hanssen og Frode Ødegaard, NINA</t>
  </si>
  <si>
    <t>mai 2018</t>
  </si>
  <si>
    <t>Generasjonstid</t>
  </si>
  <si>
    <t>Andre relevante livshistorieegenskaper</t>
  </si>
  <si>
    <t>Opptak av næringsstoffer og energi</t>
  </si>
  <si>
    <t>Økosystemfunksjon I</t>
  </si>
  <si>
    <t>Økosystemfunksjon II</t>
  </si>
  <si>
    <t>Annen betydning</t>
  </si>
  <si>
    <t>Økosystemtjenester II</t>
  </si>
  <si>
    <t>Økosystemtjenester I</t>
  </si>
  <si>
    <t>Regulerende tjenester (bidrar med pollinering)</t>
  </si>
  <si>
    <t>Opplevelser- og kunnskapstjenester (naturarv)</t>
  </si>
  <si>
    <t>Oppgi generasjonstid, hentes fra "Uttrekk rødlista" kolonne U</t>
  </si>
  <si>
    <t>Skriv kort om livshistorieegenskaper / livshistoriestrategier relevante for arten og for oppfylling av målsetningen; reproduksjon, spredningsevne, Grime strategier etc</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</si>
  <si>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</si>
  <si>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</si>
  <si>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</si>
  <si>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</si>
  <si>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Angi artens «trofiske funksjon». Velg en eller flere av primærprodusent, primærkonsument, mellompredator, toppredator, nedbryter.</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</si>
  <si>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</si>
  <si>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Vurder artens eventuelle betydning for naturtyper, landskap, kulturminner, intakthet av økosystemer, osv. Bruk en rad for hver naturtype / landskapstype / type kulturminne …</t>
  </si>
  <si>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</si>
  <si>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Tiltak 9</t>
  </si>
  <si>
    <t>Tiltak 10</t>
  </si>
  <si>
    <t>Usikkerhet kostnad (Menon fyller inn)</t>
  </si>
  <si>
    <t>Fylles ut hvis en ikke er i stand til å foreslå tiltak, eller ikke er i stand til å foreslå en tiltakspakke der sannsynligheten for å innfri hovedmålet er større enn 75%</t>
  </si>
  <si>
    <t>Kunnskapsinnhenting</t>
  </si>
  <si>
    <t>I begge tilfeller skal det foreslås, hvis mulig, ett eller flere tiltak/prosjekter. Les mer i manualen.</t>
  </si>
  <si>
    <t>Tiltak/prosjekt</t>
  </si>
  <si>
    <t>Navn</t>
  </si>
  <si>
    <t>Kunnskapshull - kategori</t>
  </si>
  <si>
    <t>Kunnskapshull - beskrivelse</t>
  </si>
  <si>
    <t>Innhold</t>
  </si>
  <si>
    <t>Prosjekt 1</t>
  </si>
  <si>
    <t>Prosjekt 2</t>
  </si>
  <si>
    <t>Ettårig</t>
  </si>
  <si>
    <t>Vegetasjonsfrie sandflater</t>
  </si>
  <si>
    <t>Åpen sand</t>
  </si>
  <si>
    <t>Herbivor</t>
  </si>
  <si>
    <t>Primærkonsument</t>
  </si>
  <si>
    <t>Pollinasjon</t>
  </si>
  <si>
    <t>Blomsterrike områder fra 0 til 150 m fra sandflatene</t>
  </si>
  <si>
    <t>Parvise interaksjoner med andre arter I</t>
  </si>
  <si>
    <t>Parvise interaksjoner med andre arter II</t>
  </si>
  <si>
    <t>Parvise interaksjoner med andre arter III</t>
  </si>
  <si>
    <t>Parvise interaksjoner med andre arter IV</t>
  </si>
  <si>
    <t>Funksjonsområde I</t>
  </si>
  <si>
    <t>Funksjonsområde II</t>
  </si>
  <si>
    <t>De fleste kjente lokalitetene har vernestatus, som beskytter mot videre utbygging/oppdyrking</t>
  </si>
  <si>
    <t>Artens økologi</t>
  </si>
  <si>
    <t>Bakgrunnsdata for å forbedre tiltak 4</t>
  </si>
  <si>
    <t>Observere hvilke næringsplanter som er viktige for arten på hver enkelt lokalitet, og finne ut hvilke næringsplanter som ev. bør økes ved tiltak</t>
  </si>
  <si>
    <t>Parvise interaksjoner med andre arter V</t>
  </si>
  <si>
    <r>
      <t xml:space="preserve">Engfiol </t>
    </r>
    <r>
      <rPr>
        <i/>
        <sz val="11"/>
        <color theme="1"/>
        <rFont val="Calibri"/>
        <family val="2"/>
        <scheme val="minor"/>
      </rPr>
      <t>Viola canina</t>
    </r>
    <r>
      <rPr>
        <sz val="11"/>
        <color theme="1"/>
        <rFont val="Calibri"/>
        <family val="2"/>
        <scheme val="minor"/>
      </rPr>
      <t>, bygging av reirceller</t>
    </r>
  </si>
  <si>
    <r>
      <t xml:space="preserve">Sandvier </t>
    </r>
    <r>
      <rPr>
        <i/>
        <sz val="11"/>
        <color theme="1"/>
        <rFont val="Calibri"/>
        <family val="2"/>
        <scheme val="minor"/>
      </rPr>
      <t>Salix repens argentea</t>
    </r>
    <r>
      <rPr>
        <sz val="11"/>
        <color theme="1"/>
        <rFont val="Calibri"/>
        <family val="2"/>
        <scheme val="minor"/>
      </rPr>
      <t>, næringsplante</t>
    </r>
  </si>
  <si>
    <r>
      <t xml:space="preserve">Strandflatbelg </t>
    </r>
    <r>
      <rPr>
        <i/>
        <sz val="11"/>
        <color theme="1"/>
        <rFont val="Calibri"/>
        <family val="2"/>
        <scheme val="minor"/>
      </rPr>
      <t>Lathyrus japonicus</t>
    </r>
    <r>
      <rPr>
        <sz val="11"/>
        <color theme="1"/>
        <rFont val="Calibri"/>
        <family val="2"/>
        <scheme val="minor"/>
      </rPr>
      <t>, næringsplante</t>
    </r>
  </si>
  <si>
    <r>
      <t xml:space="preserve">Tiriltunge </t>
    </r>
    <r>
      <rPr>
        <i/>
        <sz val="11"/>
        <color theme="1"/>
        <rFont val="Calibri"/>
        <family val="2"/>
        <scheme val="minor"/>
      </rPr>
      <t>Lotus corniculatus</t>
    </r>
    <r>
      <rPr>
        <sz val="11"/>
        <color theme="1"/>
        <rFont val="Calibri"/>
        <family val="2"/>
        <scheme val="minor"/>
      </rPr>
      <t>, næringsplante</t>
    </r>
  </si>
  <si>
    <t>Undersøke hvilke næringsplanter som er viktige på de ulike lokalitetene</t>
  </si>
  <si>
    <t>4 områder (9 lok.), lavt mørketall, det meste er innenfor eksisterende NR/LVO/fuglefredningsomr.</t>
  </si>
  <si>
    <t>18</t>
  </si>
  <si>
    <t>Ny lokalitet 2018 gir 18 i stedet for 16</t>
  </si>
  <si>
    <t>Ny lokalitet 2018 gir 9 lok. i stedet for 8</t>
  </si>
  <si>
    <t>9</t>
  </si>
  <si>
    <t>Arten forekommer naturlig i lave antall/fåtallige bestandener</t>
  </si>
  <si>
    <t>Habitatkvalitet</t>
  </si>
  <si>
    <t>Forutsetter at antall lokaliteter øker til mer enn 10 (9 i dag), og at habitatkvalitet forbedres ved tiltak slik at bestanden øker. Å oppheve kraftig fragmentering synes å være svært vanskelig pga. de store avstandene mellom de 4 forekomst-områdene.</t>
  </si>
  <si>
    <t>Øke antall reproduserende individer på lokalitetene</t>
  </si>
  <si>
    <t>Lokaliteter vil kunne gå ut</t>
  </si>
  <si>
    <t>Bestander med flere lokaliteter (dellokaliteter) gir mer levedyktige bestander.</t>
  </si>
  <si>
    <t>Antall reproduserende individer</t>
  </si>
  <si>
    <t>&gt;250</t>
  </si>
  <si>
    <t>Fremmede arter</t>
  </si>
  <si>
    <t>Overvåke både kjente og potensielle lokaliteter, mht. bestandsstørrelse og habitatkvaliteter, og vurdere eventuelle tiltak fortløpende</t>
  </si>
  <si>
    <t>Enkeltundersøkelser er foretatt de senere år, men ikke regulær overvåkning. Det er teoretisk mulig at det ennå finnes små og ustabile ikke-oppdagete bestander på Jæren og Lista.</t>
  </si>
  <si>
    <t>Forebygge mot beiting, må styres av forvaltningen, som informerer grunneierne.</t>
  </si>
  <si>
    <t>NB, økning i antall reproduserende individer er også viktig pr. lokalitet.</t>
  </si>
  <si>
    <t xml:space="preserve"> 50-75%</t>
  </si>
  <si>
    <t>75-85%</t>
  </si>
  <si>
    <t>For etablering av nye lokaliteter, kjøpe opp arealer med dyrket mark slik at bakdynelandskap økes til minst 100 m</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</si>
  <si>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</si>
  <si>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</si>
  <si>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</si>
  <si>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</si>
  <si>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</si>
  <si>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</si>
  <si>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</si>
  <si>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</si>
  <si>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</si>
  <si>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</si>
  <si>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</si>
  <si>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</si>
  <si>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50-75% måloppnåelse; 75-85% måloppnåelse; 85-95% måloppnåelse; 95-100% måloppnåelse, les mer i manualen</t>
  </si>
  <si>
    <t>75-85% måloppnåelse; 85-95% måloppnåelse; 95-100% måloppnåelse, les mer i manualen.</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</si>
  <si>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</si>
  <si>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</si>
  <si>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</si>
  <si>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</si>
  <si>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</si>
  <si>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</si>
  <si>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</si>
  <si>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</si>
  <si>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</si>
  <si>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</si>
  <si>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</si>
  <si>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</si>
  <si>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</si>
  <si>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</si>
  <si>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</si>
  <si>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</si>
  <si>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</si>
  <si>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</si>
  <si>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</si>
  <si>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</si>
  <si>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</si>
  <si>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</si>
  <si>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</si>
  <si>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</si>
  <si>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</si>
  <si>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</si>
  <si>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</si>
  <si>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</si>
  <si>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</si>
  <si>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</si>
  <si>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</si>
  <si>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</si>
  <si>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</si>
  <si>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</si>
  <si>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</si>
  <si>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</si>
  <si>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</si>
  <si>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</si>
  <si>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</si>
  <si>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</si>
  <si>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</si>
  <si>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</si>
  <si>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</si>
  <si>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Restaurering av myr</t>
  </si>
  <si>
    <t>Hydrologisk restaurering av myr</t>
  </si>
  <si>
    <t>Arealstørrelse for tiltak (dekar)/ lengde (km)</t>
  </si>
  <si>
    <t>Myrtype</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</si>
  <si>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</si>
  <si>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</si>
  <si>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</si>
  <si>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</si>
  <si>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</si>
  <si>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</si>
  <si>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</si>
  <si>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</si>
  <si>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</si>
  <si>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</si>
  <si>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</si>
  <si>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</si>
  <si>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</si>
  <si>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</si>
  <si>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</si>
  <si>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</si>
  <si>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</si>
  <si>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Så detaljert som mulig der det er relevant for tiltakskostnadene (aktiviteter og konsekvenser). Areal, lengder er ofte viktig, samt frekvens</t>
  </si>
  <si>
    <t>Sikkerhetskategorier</t>
  </si>
  <si>
    <t>0-25%</t>
  </si>
  <si>
    <t>50-75%</t>
  </si>
  <si>
    <t>75-100%</t>
  </si>
  <si>
    <t>Spredning av arealdekkende fremmede plantearter (lupin, gyvel, rynkerose), samt økt mosedekke grunnet eutrofiering (langtransportert forurensning).</t>
  </si>
  <si>
    <t>1,2,3</t>
  </si>
  <si>
    <t>Jfr. ev. skjøtselplaner</t>
  </si>
  <si>
    <t>15 m²</t>
  </si>
  <si>
    <t>15 m² og 60 m²</t>
  </si>
  <si>
    <t>Opprette en vegetasjonsfri sandgrop på 15 m² på den indre sandsletta mellom Øytangen brygge og grensa mot de private eiendommene i sør. Flata bør ha en svak helling mot sør.</t>
  </si>
  <si>
    <t xml:space="preserve">For å fjerne dype planterøtter som gir rask gjengroing, bør det brukes gravemaskin. </t>
  </si>
  <si>
    <t xml:space="preserve">Det er mest hensiktsmessig å bruke en liten gravemaskin. </t>
  </si>
  <si>
    <t>Lage ynglearealer i Sandbakken NR (Jomfruland)</t>
  </si>
  <si>
    <t>Skjerme det mest utsatte arealet i Sandbakken NR (Jomfruland) mot ferdsel/tråkk.</t>
  </si>
  <si>
    <t>Lage ynglearealer i lokalitetene på Jæren og Lista</t>
  </si>
  <si>
    <t>Økning av ynglearealer må gjøres innenfor grensene til naturreservatet, da dette ikke synes mulig på de private hytteeiendommene. De senere årene har den lille strandmurerbie-forekomsten hatt sitt tyngdepunkt på hytteeiendommene, og tråkk er trolig årsaken til at arten har skydd de offentlig tilgjengelige arealene.</t>
  </si>
  <si>
    <t>Markere det viktigste arealet med stolper og skilt som oppfordrer publikum om ikke å oppholde seg i dette området. Tilrettelegge for opphold og ferdsel på andre arealer nærmere brygga anbefales.</t>
  </si>
  <si>
    <t>150 m</t>
  </si>
  <si>
    <t>Lave trestolper med kort tekst, og mer detaljerte opplysningsskilt for hver 30 m</t>
  </si>
  <si>
    <t>Tremateriale som bør holde i minst 10 år</t>
  </si>
  <si>
    <t>Øke ynglearealene og næringsplante-tilgang på lokaliteten</t>
  </si>
  <si>
    <t xml:space="preserve">Så eller plante ut små bestander av artens næringsplanter på egnete arealer, bruke planter fra regionen. Først og fremst strandskolm, tiriltunge og hårsvæve, men også andre bør vurderes. </t>
  </si>
  <si>
    <t>Det er pr. i dag kjent forekomster av arten i fire separate områder i Norge, som trolig ikke har utveksling med hverandre, dvs. Jomfruland i Telemark, Lista i Vest-Agder, Ogna/Brusand og sandstrendene mellom Sola og Orre i Rogaland. Arten anses derfor som kraftig fragmentert, og totalbestanden i Norge er neppe mer enn noen få hundre individer. De sterkeste bestandene er de på Lomsesanden (Lista) og Solastranden/Solavika (Jæren). Alle bestander er imidlertid svært små og lokale, og dermed sårbare for tilfeldige hendelser og inngrep. Bestandsutviklingen for arten i Norge er vanskelig å vurdere på grunn av manglende datagrunnlag, men sett i forhold til undersøkelser fra Jærstrendene på 1930-tallet (Meidell 1934) og kraftige bestandsreduksjoner i resten av utbredelsesområdet i Europa, samt arealendringer, har arten utvilsomt gått sterkt tilbake også i Norge. Bestandsreduksjonen antas å være korrelert med den negative utviklingen av arealet med sanddynemark.</t>
  </si>
  <si>
    <t>Parvise interaksjoner med andre arter VI</t>
  </si>
  <si>
    <r>
      <t xml:space="preserve">Hårsvæve </t>
    </r>
    <r>
      <rPr>
        <i/>
        <sz val="11"/>
        <color theme="1"/>
        <rFont val="Calibri"/>
        <family val="2"/>
        <scheme val="minor"/>
      </rPr>
      <t>Hieracium pilosella, næringsplante</t>
    </r>
  </si>
  <si>
    <r>
      <t xml:space="preserve">Stemorsblom </t>
    </r>
    <r>
      <rPr>
        <i/>
        <sz val="11"/>
        <color theme="1"/>
        <rFont val="Calibri"/>
        <family val="2"/>
        <scheme val="minor"/>
      </rPr>
      <t>Viola tricolor</t>
    </r>
  </si>
  <si>
    <t>Parvise interaksjoner med andre arter VII</t>
  </si>
  <si>
    <r>
      <t>Stelis ornitulata (Hymenoptera)</t>
    </r>
    <r>
      <rPr>
        <sz val="11"/>
        <color theme="1"/>
        <rFont val="Calibri"/>
        <family val="2"/>
        <scheme val="minor"/>
      </rPr>
      <t>, parasitt</t>
    </r>
  </si>
  <si>
    <t>Opprette en vegetasjonsfri sandgrop på 15 m² i Sandbakken NR (Jomfruland, Telemark).</t>
  </si>
  <si>
    <t xml:space="preserve">Fjerne vegetasjonen på to flater i indre del av dynelandskapet, hhv. 15 og 60 m² på åtte lokaliteter på Jæren og Lista. </t>
  </si>
  <si>
    <t>Fjerne vegetasjonen på to flater i indre del av dynelandskapet på hhv. 15 og 60 m², først og fremst i sørvendte skråninger.</t>
  </si>
  <si>
    <t>Effekten av tiltaket/graden av overholdelse bør overvåkes.</t>
  </si>
  <si>
    <t>Plantene bør samles i små bestander innenfor og i nærheten av de to foreslåtte sandflatene. Vi foreslår å prøve 4 arealer på ca. 5-10 kvm på hver lokalitet. Antall enkeltplanter må kanskje variere etter art, da de har ulik voksemåte (tuer/enkeltplanter). Vedr. tiriltunge eller strandflatberg vil jeg tro at 25-30 planter er nok i hver flate, om de trives vil de vegetativt formere seg og resultere i bra med enkeltblomster. Vedr. hårsvæve vil jeg foreslå 40-50 planter/rosetter i hver flate. Hvilke arter som skal på hvilken lokalitet må utredes nærmere på hver enkelt lokalitet, og tiltaket krever en botaniker med økologisk kompetanse for å plassere plantene på de mest optimale steder. Lokaliteter: Solastrand/Solavika, Vigdelsvika, Skardasanden, Selestranda N, Orrestranda, Ogna/Brusand, Kviljo, Lomsesanden, Sandbakken.</t>
  </si>
  <si>
    <t>25-50 planter pr. lokalitet, fordelt på ca. 4 steder nær yngleflatene i tiltak 1 og 2.</t>
  </si>
  <si>
    <t>Buldoser, gravemaskin og lastebil</t>
  </si>
  <si>
    <t>Områder defineres og matjorda må flyttes, slik at det underliggende sandlaget blottlegges. Arealene etterlates med ujevne flater og små sandhauger. Gjengroing av stedegen flora kan skje naturlig, med senere supplering av næringsplanter.</t>
  </si>
  <si>
    <t>Overvåke kjente lokaliteter og søke etter nye lokaliteter</t>
  </si>
  <si>
    <t>Få oversikt over årsvariasjoner og oppdage ukjente lokaliteter</t>
  </si>
  <si>
    <t>Oversikt over bestandsutvikling er nødvendig bakgrunnskunnskap for å vurdere og korrigere tiltakene. Økning i antall lokaliteter vil kunne bidra til lavere rødlistekategori.</t>
  </si>
  <si>
    <t>Kostnadsusikkerhet</t>
  </si>
  <si>
    <t>Svært sikker (75-100%)</t>
  </si>
  <si>
    <t>Ganske sikker (50-75%)</t>
  </si>
  <si>
    <t>Pga. vernestatus og hensyn til andre sjeldne arter må valg av areal og kjøretrasé, samt optimalisering av tiltaket i forhold til strandmurerbia, planlegges av Fylkesmannens miljøvernavd. i samråd med botaniker og entomolog. Antar 3 ukesverk på dette. Lokaliteter: Solastrand/Solavika, Vigdelsvika, Skardasanden, Selestranda N, Orresanden, Ogna/Brusand, Kviljo, Lomsesanden.</t>
  </si>
  <si>
    <t>Pga. vernestatus og hensyn til andre sjeldne arter må valg av areal og kjøretrasé, samt optimalisering av tiltaket i forhold til strandmurerbia, planlegges av Fylkesmannens miljøvernavd. i samråd med botaniker og entomolog. Anter 6 persondager på dette. Lokaliteten ligger på ei øy, tilgjengelig med fergetransport.</t>
  </si>
  <si>
    <t>Antar at arbeidet tar 40 persontimer</t>
  </si>
  <si>
    <t>&gt;5</t>
  </si>
  <si>
    <t>&lt;5</t>
  </si>
  <si>
    <t>&lt;250</t>
  </si>
  <si>
    <t>Reproduksjon og føde</t>
  </si>
  <si>
    <t>Godt kjent</t>
  </si>
  <si>
    <t>gjelder parasittens forekomst i Norge</t>
  </si>
  <si>
    <t>Ukjent</t>
  </si>
  <si>
    <t>Disse tiltakene vil forbedre habitatkvalitet, gi større bestander av strandmurerbie og hindre at eksisterende forekomster går tapt. De øvrige tiltakene kan gi høyere måloppnåelse enn det som er satt, men disse tiltakene krever mer kunnskap før de eventuelt iverksettes. Det anbefales at disse utredes etter at effektene av tiltakspakke 1 er kjent. Dersom disse tre tiltakene også øker antall forekomster og fører til større bestander, kan iverksettelse av disse i beste fall føre til at arten kan flyttes enda ett trinn ned på rødlistekategorien, til nær truet (NT).</t>
  </si>
  <si>
    <t>1 – 10%</t>
  </si>
  <si>
    <t>Økonomisk analyse</t>
  </si>
  <si>
    <t>Øyvind Nystad Handberg og Kristin Magnussen, Menon</t>
  </si>
  <si>
    <r>
      <t xml:space="preserve">Kunnskapsgrunnlag for strandmurerbie </t>
    </r>
    <r>
      <rPr>
        <i/>
        <sz val="11"/>
        <color theme="1"/>
        <rFont val="Calibri"/>
        <family val="2"/>
        <scheme val="minor"/>
      </rPr>
      <t>Osmia maritima</t>
    </r>
    <r>
      <rPr>
        <sz val="11"/>
        <color theme="1"/>
        <rFont val="Calibri"/>
        <family val="2"/>
        <scheme val="minor"/>
      </rPr>
      <t xml:space="preserve"> - Tiltak for å ta vare på trua natur</t>
    </r>
  </si>
  <si>
    <t>Vedlegg 81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</si>
</sst>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kr&quot;\ #,##0"/>
  </numFmts>
  <fonts count="14"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b/>
      <i/>
      <sz val="11"/>
      <color theme="1"/>
      <name val="Calibri"/>
      <family val="2"/>
      <scheme val="minor"/>
    </font>
    <font>
      <sz val="11"/>
      <name val="Calibri"/>
      <family val="2"/>
      <scheme val="minor"/>
    </font>
    <font>
      <sz val="11"/>
      <name val="Calibri"/>
      <family val="2"/>
    </font>
    <font>
      <sz val="11"/>
      <color rgb="FFFF0000"/>
      <name val="Calibri"/>
      <family val="2"/>
      <scheme val="minor"/>
    </font>
    <font>
      <b/>
      <sz val="11"/>
      <color rgb="FFFF0000"/>
      <name val="Calibri"/>
      <family val="2"/>
      <scheme val="minor"/>
    </font>
    <font>
      <b/>
      <sz val="9"/>
      <color indexed="81"/>
      <name val="Tahoma"/>
      <family val="2"/>
    </font>
    <font>
      <sz val="9"/>
      <color indexed="81"/>
      <name val="Tahoma"/>
      <family val="2"/>
    </font>
  </fonts>
  <fills count="4">
    <fill>
      <patternFill patternType="none"/>
    </fill>
    <fill>
      <patternFill patternType="gray125"/>
    </fill>
    <fill>
      <patternFill patternType="solid">
        <fgColor theme="1"/>
        <bgColor indexed="64"/>
      </patternFill>
    </fill>
    <fill>
      <patternFill patternType="solid">
        <fgColor theme="0" tint="-0.249977111117893"/>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9" fillId="0" borderId="0"/>
  </cellStyleXfs>
  <cellXfs count="115">
    <xf numFmtId="0" fontId="0" fillId="0" borderId="0" xfId="0"/>
    <xf numFmtId="0" fontId="0" fillId="0" borderId="0" xfId="0" applyFont="1"/>
    <xf numFmtId="0" fontId="2" fillId="0" borderId="0" xfId="0" applyFont="1" applyBorder="1" applyAlignment="1">
      <alignment vertical="center"/>
    </xf>
    <xf numFmtId="0" fontId="0" fillId="0" borderId="0" xfId="0" applyBorder="1"/>
    <xf numFmtId="0" fontId="2" fillId="0" borderId="0" xfId="0" applyFont="1" applyFill="1" applyBorder="1" applyAlignment="1">
      <alignment vertical="center"/>
    </xf>
    <xf numFmtId="0" fontId="1" fillId="0" borderId="0" xfId="0" applyFont="1" applyBorder="1"/>
    <xf numFmtId="0" fontId="0" fillId="0" borderId="0" xfId="0" applyFont="1" applyFill="1" applyBorder="1"/>
    <xf numFmtId="0" fontId="1" fillId="0" borderId="0" xfId="0" applyFont="1"/>
    <xf numFmtId="0" fontId="4" fillId="0" borderId="0" xfId="0" applyFont="1"/>
    <xf numFmtId="0" fontId="5" fillId="0" borderId="0" xfId="0" applyFont="1" applyBorder="1" applyAlignment="1">
      <alignment vertical="center" wrapText="1"/>
    </xf>
    <xf numFmtId="0" fontId="5" fillId="0" borderId="0" xfId="0" applyFont="1" applyBorder="1" applyAlignment="1">
      <alignment vertical="center"/>
    </xf>
    <xf numFmtId="0" fontId="2" fillId="0" borderId="0" xfId="0" applyFont="1" applyBorder="1" applyAlignment="1">
      <alignment vertical="center" wrapText="1"/>
    </xf>
    <xf numFmtId="0" fontId="1" fillId="0" borderId="0" xfId="0" applyFont="1" applyBorder="1" applyAlignment="1">
      <alignment horizontal="left" vertical="top"/>
    </xf>
    <xf numFmtId="0" fontId="5" fillId="0" borderId="0" xfId="0" applyFont="1" applyBorder="1" applyAlignment="1">
      <alignment horizontal="left" vertical="top" wrapText="1"/>
    </xf>
    <xf numFmtId="0" fontId="0" fillId="0" borderId="0" xfId="0" applyFill="1"/>
    <xf numFmtId="0" fontId="1" fillId="0" borderId="0" xfId="0" applyFont="1" applyFill="1"/>
    <xf numFmtId="0" fontId="4" fillId="0" borderId="0" xfId="0" applyFont="1" applyFill="1"/>
    <xf numFmtId="0" fontId="0" fillId="0" borderId="0" xfId="0" applyFont="1" applyFill="1"/>
    <xf numFmtId="0" fontId="0" fillId="0" borderId="0" xfId="0" applyFill="1" applyBorder="1"/>
    <xf numFmtId="0" fontId="0" fillId="2" borderId="0" xfId="0" applyFill="1" applyBorder="1"/>
    <xf numFmtId="0" fontId="1" fillId="0" borderId="0" xfId="0" applyFont="1" applyFill="1" applyBorder="1"/>
    <xf numFmtId="0" fontId="3" fillId="0" borderId="0" xfId="0" applyFont="1" applyBorder="1"/>
    <xf numFmtId="0" fontId="0" fillId="2" borderId="0" xfId="0" applyFill="1"/>
    <xf numFmtId="0" fontId="2" fillId="2" borderId="0" xfId="0" applyFont="1" applyFill="1" applyBorder="1" applyAlignment="1">
      <alignment vertical="center"/>
    </xf>
    <xf numFmtId="0" fontId="4" fillId="0" borderId="0" xfId="0" applyFont="1" applyFill="1" applyBorder="1"/>
    <xf numFmtId="49" fontId="0" fillId="0" borderId="0" xfId="0" applyNumberFormat="1" applyFill="1"/>
    <xf numFmtId="49" fontId="2" fillId="0" borderId="0" xfId="0" applyNumberFormat="1" applyFont="1" applyFill="1" applyBorder="1" applyAlignment="1">
      <alignment vertical="center"/>
    </xf>
    <xf numFmtId="49" fontId="0" fillId="0" borderId="0" xfId="0" applyNumberFormat="1" applyFont="1"/>
    <xf numFmtId="0" fontId="1" fillId="2" borderId="0" xfId="0" applyFont="1" applyFill="1"/>
    <xf numFmtId="0" fontId="3" fillId="0" borderId="0" xfId="0" applyFont="1" applyFill="1" applyBorder="1"/>
    <xf numFmtId="49" fontId="0" fillId="2" borderId="0" xfId="0" applyNumberFormat="1" applyFill="1"/>
    <xf numFmtId="0" fontId="6" fillId="0" borderId="0" xfId="0" applyFont="1" applyFill="1" applyBorder="1" applyAlignment="1">
      <alignment vertical="center"/>
    </xf>
    <xf numFmtId="49" fontId="0" fillId="0" borderId="0" xfId="0" quotePrefix="1" applyNumberFormat="1" applyFill="1"/>
    <xf numFmtId="49" fontId="0" fillId="0" borderId="0" xfId="0" quotePrefix="1" applyNumberFormat="1" applyFont="1" applyFill="1"/>
    <xf numFmtId="49" fontId="2" fillId="0" borderId="0" xfId="0" quotePrefix="1" applyNumberFormat="1" applyFont="1" applyFill="1" applyBorder="1" applyAlignment="1">
      <alignment vertical="center"/>
    </xf>
    <xf numFmtId="49" fontId="0" fillId="0" borderId="0" xfId="0" quotePrefix="1" applyNumberFormat="1" applyFill="1" applyBorder="1"/>
    <xf numFmtId="0" fontId="1" fillId="0" borderId="0" xfId="0" applyFont="1" applyAlignment="1">
      <alignment vertical="top"/>
    </xf>
    <xf numFmtId="0" fontId="2" fillId="0" borderId="0" xfId="0" applyFont="1" applyFill="1" applyBorder="1" applyAlignment="1">
      <alignment vertical="top"/>
    </xf>
    <xf numFmtId="0" fontId="0" fillId="0" borderId="0" xfId="0" applyAlignment="1">
      <alignment vertical="top" wrapText="1"/>
    </xf>
    <xf numFmtId="0" fontId="0" fillId="0" borderId="0" xfId="0" applyAlignment="1">
      <alignment vertical="top"/>
    </xf>
    <xf numFmtId="49" fontId="0" fillId="0" borderId="0" xfId="0" applyNumberFormat="1" applyFill="1" applyAlignment="1">
      <alignment vertical="top"/>
    </xf>
    <xf numFmtId="49" fontId="2" fillId="0" borderId="0" xfId="0" applyNumberFormat="1" applyFont="1" applyFill="1" applyAlignment="1">
      <alignment vertical="top"/>
    </xf>
    <xf numFmtId="0" fontId="0" fillId="3" borderId="0" xfId="0" applyFill="1"/>
    <xf numFmtId="0" fontId="1" fillId="3" borderId="0" xfId="0" applyFont="1" applyFill="1" applyBorder="1"/>
    <xf numFmtId="0" fontId="0" fillId="3" borderId="0" xfId="0" applyFill="1" applyBorder="1"/>
    <xf numFmtId="0" fontId="1" fillId="3" borderId="0" xfId="0" applyFont="1" applyFill="1"/>
    <xf numFmtId="0" fontId="0" fillId="3" borderId="0" xfId="0" applyFont="1" applyFill="1"/>
    <xf numFmtId="0" fontId="7" fillId="0" borderId="0" xfId="0" applyFont="1"/>
    <xf numFmtId="0" fontId="0" fillId="0" borderId="0" xfId="0" applyFont="1" applyFill="1" applyBorder="1" applyAlignment="1">
      <alignment vertical="top"/>
    </xf>
    <xf numFmtId="0" fontId="0" fillId="0" borderId="0" xfId="0" applyFill="1" applyBorder="1" applyAlignment="1">
      <alignment vertical="top"/>
    </xf>
    <xf numFmtId="9" fontId="2" fillId="0" borderId="0" xfId="0" applyNumberFormat="1" applyFont="1" applyBorder="1" applyAlignment="1">
      <alignment vertical="center" wrapText="1"/>
    </xf>
    <xf numFmtId="0" fontId="8" fillId="0" borderId="0" xfId="0" applyFont="1" applyFill="1" applyBorder="1"/>
    <xf numFmtId="49" fontId="4" fillId="0" borderId="0" xfId="0" applyNumberFormat="1" applyFont="1" applyFill="1"/>
    <xf numFmtId="0" fontId="9" fillId="0" borderId="0" xfId="1"/>
    <xf numFmtId="0" fontId="0" fillId="0" borderId="0" xfId="0" applyFill="1" applyBorder="1" applyAlignment="1">
      <alignment horizontal="center"/>
    </xf>
    <xf numFmtId="0" fontId="0" fillId="0" borderId="0" xfId="0" applyFont="1" applyAlignment="1"/>
    <xf numFmtId="0" fontId="0" fillId="0" borderId="0" xfId="0" applyFont="1" applyAlignment="1">
      <alignment vertical="center"/>
    </xf>
    <xf numFmtId="0" fontId="0" fillId="0" borderId="0" xfId="0" applyFont="1" applyFill="1" applyBorder="1" applyAlignment="1">
      <alignment horizontal="center"/>
    </xf>
    <xf numFmtId="9" fontId="0" fillId="0" borderId="0" xfId="0" applyNumberFormat="1" applyFill="1"/>
    <xf numFmtId="0" fontId="0" fillId="0" borderId="0" xfId="0" applyFill="1" applyAlignment="1">
      <alignment horizontal="center"/>
    </xf>
    <xf numFmtId="0" fontId="3" fillId="0" borderId="0" xfId="0" applyFont="1"/>
    <xf numFmtId="49" fontId="2" fillId="0" borderId="0" xfId="0" applyNumberFormat="1" applyFont="1" applyFill="1"/>
    <xf numFmtId="0" fontId="8" fillId="0" borderId="0" xfId="0" applyFont="1" applyFill="1" applyBorder="1" applyAlignment="1">
      <alignment vertical="top"/>
    </xf>
    <xf numFmtId="0" fontId="8" fillId="0" borderId="0" xfId="0" applyFont="1" applyFill="1"/>
    <xf numFmtId="0" fontId="0" fillId="0" borderId="0" xfId="0" applyFont="1" applyAlignment="1">
      <alignment vertical="top"/>
    </xf>
    <xf numFmtId="0" fontId="0" fillId="0" borderId="0" xfId="0" applyFont="1" applyAlignment="1">
      <alignment vertical="top" wrapText="1"/>
    </xf>
    <xf numFmtId="0" fontId="10" fillId="0" borderId="0" xfId="0" applyFont="1" applyFill="1" applyBorder="1"/>
    <xf numFmtId="0" fontId="10" fillId="0" borderId="0" xfId="0" applyFont="1" applyFill="1"/>
    <xf numFmtId="0" fontId="10" fillId="0" borderId="0" xfId="0" applyFont="1"/>
    <xf numFmtId="0" fontId="0" fillId="0" borderId="0" xfId="0" applyFill="1" applyBorder="1" applyAlignment="1"/>
    <xf numFmtId="0" fontId="0" fillId="0" borderId="0" xfId="0" applyAlignment="1"/>
    <xf numFmtId="0" fontId="11" fillId="0" borderId="0" xfId="0" applyFont="1" applyAlignment="1">
      <alignment vertical="top"/>
    </xf>
    <xf numFmtId="0" fontId="1" fillId="0" borderId="0" xfId="0" applyFont="1" applyAlignment="1">
      <alignment horizontal="left" vertical="top"/>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Border="1" applyProtection="1">
      <protection hidden="1"/>
    </xf>
    <xf numFmtId="0" fontId="1" fillId="0" borderId="0" xfId="0" applyFont="1" applyBorder="1" applyAlignment="1" applyProtection="1">
      <protection hidden="1"/>
    </xf>
    <xf numFmtId="0" fontId="1" fillId="0" borderId="5" xfId="0" applyFont="1" applyBorder="1" applyAlignment="1" applyProtection="1">
      <protection hidden="1"/>
    </xf>
    <xf numFmtId="0" fontId="1" fillId="0" borderId="0" xfId="0" applyFont="1" applyAlignment="1"/>
    <xf numFmtId="0" fontId="0" fillId="0" borderId="4" xfId="0" applyBorder="1" applyProtection="1">
      <protection hidden="1"/>
    </xf>
    <xf numFmtId="0" fontId="0" fillId="0" borderId="0" xfId="0" applyBorder="1" applyProtection="1">
      <protection hidden="1"/>
    </xf>
    <xf numFmtId="0" fontId="0" fillId="0" borderId="5" xfId="0" applyBorder="1" applyProtection="1">
      <protection hidden="1"/>
    </xf>
    <xf numFmtId="0" fontId="0" fillId="0" borderId="0" xfId="0" applyBorder="1" applyAlignment="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0" fillId="0" borderId="0" xfId="0" applyFont="1" applyFill="1" applyBorder="1" applyAlignment="1" applyProtection="1">
      <alignment wrapText="1"/>
      <protection hidden="1"/>
    </xf>
    <xf numFmtId="0" fontId="0" fillId="0" borderId="0" xfId="0" applyFont="1" applyFill="1" applyBorder="1" applyAlignment="1">
      <alignment wrapText="1"/>
    </xf>
    <xf numFmtId="0" fontId="0" fillId="0" borderId="0" xfId="0" applyFont="1" applyFill="1" applyAlignment="1">
      <alignment horizontal="center"/>
    </xf>
    <xf numFmtId="16" fontId="0" fillId="0" borderId="0" xfId="0" applyNumberFormat="1" applyFill="1" applyBorder="1"/>
    <xf numFmtId="0" fontId="1" fillId="0" borderId="0" xfId="0" applyFont="1" applyFill="1" applyBorder="1" applyAlignment="1">
      <alignment wrapText="1"/>
    </xf>
    <xf numFmtId="0" fontId="8" fillId="0" borderId="0" xfId="0" applyFont="1" applyFill="1" applyBorder="1" applyAlignment="1">
      <alignment wrapText="1"/>
    </xf>
    <xf numFmtId="0" fontId="8" fillId="0" borderId="0" xfId="0" applyFont="1" applyFill="1" applyBorder="1" applyAlignment="1">
      <alignment horizontal="center" wrapText="1"/>
    </xf>
    <xf numFmtId="0" fontId="0" fillId="0" borderId="0" xfId="0" applyFill="1" applyBorder="1" applyAlignment="1">
      <alignment wrapText="1"/>
    </xf>
    <xf numFmtId="0" fontId="0" fillId="0" borderId="0" xfId="0" applyFill="1" applyAlignment="1">
      <alignment wrapText="1"/>
    </xf>
    <xf numFmtId="0" fontId="0" fillId="0" borderId="0" xfId="0" applyFill="1" applyAlignment="1">
      <alignment horizontal="center" wrapText="1"/>
    </xf>
    <xf numFmtId="0" fontId="0" fillId="0" borderId="0" xfId="0" applyAlignment="1">
      <alignment wrapText="1"/>
    </xf>
    <xf numFmtId="0" fontId="0" fillId="2" borderId="0" xfId="0" applyFill="1" applyBorder="1" applyAlignment="1">
      <alignment wrapText="1"/>
    </xf>
    <xf numFmtId="0" fontId="8" fillId="0" borderId="0" xfId="0" applyFont="1" applyFill="1" applyBorder="1" applyAlignment="1">
      <alignment horizontal="center" vertical="top" wrapText="1"/>
    </xf>
    <xf numFmtId="0" fontId="4" fillId="0" borderId="0" xfId="0" applyFont="1" applyAlignment="1">
      <alignment wrapText="1"/>
    </xf>
    <xf numFmtId="164" fontId="0" fillId="0" borderId="0" xfId="0" applyNumberFormat="1" applyFont="1" applyFill="1" applyBorder="1"/>
    <xf numFmtId="0" fontId="8" fillId="0" borderId="0" xfId="0" applyFont="1" applyFill="1" applyAlignment="1">
      <alignment wrapText="1"/>
    </xf>
    <xf numFmtId="0" fontId="0" fillId="0" borderId="0" xfId="0" applyFont="1" applyFill="1" applyBorder="1" applyAlignment="1">
      <alignment horizontal="right"/>
    </xf>
    <xf numFmtId="164" fontId="0" fillId="0" borderId="0" xfId="0" applyNumberFormat="1" applyFill="1" applyBorder="1"/>
    <xf numFmtId="0" fontId="0" fillId="2" borderId="0" xfId="0" applyFill="1" applyAlignment="1"/>
    <xf numFmtId="0" fontId="0" fillId="0" borderId="0" xfId="0" applyFill="1" applyAlignment="1"/>
    <xf numFmtId="0" fontId="1" fillId="0" borderId="0" xfId="0" applyFont="1" applyFill="1" applyBorder="1" applyAlignment="1"/>
    <xf numFmtId="0" fontId="8" fillId="0" borderId="0" xfId="0" applyFont="1" applyFill="1" applyBorder="1" applyAlignment="1"/>
    <xf numFmtId="0" fontId="0" fillId="0" borderId="0" xfId="0" applyFont="1" applyFill="1" applyBorder="1" applyAlignment="1"/>
    <xf numFmtId="0" fontId="8" fillId="0" borderId="0" xfId="0" applyFont="1" applyFill="1" applyBorder="1" applyAlignment="1">
      <alignment horizontal="center"/>
    </xf>
    <xf numFmtId="0" fontId="0" fillId="0" borderId="0" xfId="0" applyFont="1" applyFill="1" applyBorder="1" applyAlignment="1" applyProtection="1">
      <protection hidden="1"/>
    </xf>
    <xf numFmtId="164" fontId="0" fillId="0" borderId="0" xfId="0" applyNumberFormat="1" applyFont="1" applyFill="1" applyBorder="1" applyAlignment="1"/>
    <xf numFmtId="0" fontId="1" fillId="0" borderId="0" xfId="0" applyFont="1" applyFill="1" applyBorder="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enonbusinesseconomics-my.sharepoint.com/personal/oyvind_menon_no/Documents/Kostnadsberegning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ltakskostnader"/>
      <sheetName val="Priser og antagelser"/>
    </sheetNames>
    <sheetDataSet>
      <sheetData sheetId="0"/>
      <sheetData sheetId="1">
        <row r="19">
          <cell r="C19">
            <v>0.04</v>
          </cell>
        </row>
        <row r="22">
          <cell r="C22">
            <v>0.04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1"/>
  <sheetViews>
    <sheetView tabSelected="1" workbookViewId="0">
      <selection activeCell="C6" sqref="C6"/>
    </sheetView>
  </sheetViews>
  <sheetFormatPr defaultRowHeight="15" x14ac:dyDescent="0.25"/>
  <cols>
    <col min="1" max="1" width="28.85546875" customWidth="1"/>
    <col min="2" max="2" width="25.85546875" customWidth="1"/>
    <col min="3" max="3" width="47" customWidth="1"/>
    <col min="4" max="4" width="33.7109375" customWidth="1"/>
    <col min="5" max="5" width="70.140625" customWidth="1"/>
    <col min="6" max="6" width="69.28515625" bestFit="1" customWidth="1"/>
    <col min="7" max="7" width="25.28515625" bestFit="1" customWidth="1"/>
    <col min="8" max="8" width="59.5703125" customWidth="1"/>
    <col min="9" max="9" width="18.7109375" customWidth="1"/>
    <col min="10" max="10" width="11.140625" customWidth="1"/>
  </cols>
  <sheetData>
    <row r="1" spans="1:12" x14ac:dyDescent="0.25">
      <c r="A1" t="s">
        <v>684</v>
      </c>
    </row>
    <row r="2" spans="1:12" x14ac:dyDescent="0.25">
      <c r="A2" t="s">
        <v>685</v>
      </c>
    </row>
    <row r="3" spans="1:12" x14ac:dyDescent="0.25">
      <c r="B3" s="8" t="s">
        <v>146</v>
      </c>
      <c r="G3" s="17"/>
      <c r="H3" s="16"/>
      <c r="I3" s="17"/>
      <c r="J3" s="17"/>
      <c r="K3" s="17"/>
      <c r="L3" s="17"/>
    </row>
    <row r="4" spans="1:12" s="42" customFormat="1" x14ac:dyDescent="0.25">
      <c r="A4" s="7" t="s">
        <v>39</v>
      </c>
      <c r="B4" s="45" t="s">
        <v>38</v>
      </c>
      <c r="C4" s="45" t="s">
        <v>9</v>
      </c>
      <c r="D4" s="45" t="s">
        <v>102</v>
      </c>
      <c r="E4" s="45" t="s">
        <v>10</v>
      </c>
      <c r="F4" s="46"/>
      <c r="G4" s="45"/>
      <c r="H4" s="46"/>
      <c r="I4" s="46"/>
      <c r="J4" s="46"/>
      <c r="K4" s="46"/>
    </row>
    <row r="5" spans="1:12" x14ac:dyDescent="0.25">
      <c r="A5" s="7" t="s">
        <v>121</v>
      </c>
      <c r="B5" t="s">
        <v>122</v>
      </c>
      <c r="C5" s="27" t="s">
        <v>470</v>
      </c>
      <c r="D5" s="28"/>
      <c r="E5" s="1"/>
      <c r="F5" s="17"/>
      <c r="G5" s="15"/>
      <c r="H5" s="17"/>
      <c r="I5" s="17"/>
      <c r="J5" s="17"/>
      <c r="K5" s="17"/>
    </row>
    <row r="6" spans="1:12" x14ac:dyDescent="0.25">
      <c r="A6" s="7" t="s">
        <v>682</v>
      </c>
      <c r="B6" t="s">
        <v>122</v>
      </c>
      <c r="C6" s="25" t="s">
        <v>683</v>
      </c>
      <c r="D6" s="28"/>
      <c r="G6" s="7"/>
    </row>
    <row r="7" spans="1:12" x14ac:dyDescent="0.25">
      <c r="A7" s="7" t="s">
        <v>3</v>
      </c>
      <c r="B7" s="1" t="s">
        <v>41</v>
      </c>
      <c r="C7" s="25" t="s">
        <v>471</v>
      </c>
      <c r="D7" s="22"/>
      <c r="F7" s="17"/>
      <c r="G7" s="17"/>
      <c r="H7" s="17"/>
      <c r="I7" s="17"/>
      <c r="J7" s="17"/>
      <c r="K7" s="17"/>
    </row>
    <row r="8" spans="1:12" x14ac:dyDescent="0.25">
      <c r="A8" s="7" t="s">
        <v>4</v>
      </c>
      <c r="B8" t="s">
        <v>104</v>
      </c>
      <c r="C8" s="25" t="s">
        <v>151</v>
      </c>
      <c r="D8" s="22"/>
      <c r="F8" s="17"/>
      <c r="G8" s="17"/>
      <c r="H8" s="17"/>
      <c r="I8" s="17"/>
      <c r="J8" s="17"/>
      <c r="K8" s="17"/>
    </row>
    <row r="9" spans="1:12" x14ac:dyDescent="0.25">
      <c r="A9" s="7" t="s">
        <v>0</v>
      </c>
      <c r="B9" t="s">
        <v>106</v>
      </c>
      <c r="C9" s="52" t="s">
        <v>152</v>
      </c>
      <c r="D9" s="22"/>
      <c r="F9" s="17"/>
      <c r="G9" s="17"/>
      <c r="H9" s="17"/>
      <c r="I9" s="17"/>
      <c r="J9" s="17"/>
      <c r="K9" s="17"/>
    </row>
    <row r="10" spans="1:12" x14ac:dyDescent="0.25">
      <c r="A10" s="7" t="s">
        <v>1</v>
      </c>
      <c r="B10" t="s">
        <v>105</v>
      </c>
      <c r="C10" s="25" t="s">
        <v>153</v>
      </c>
      <c r="D10" s="22"/>
      <c r="F10" s="17"/>
      <c r="G10" s="17"/>
      <c r="H10" s="17"/>
      <c r="I10" s="17"/>
      <c r="J10" s="17"/>
      <c r="K10" s="17"/>
    </row>
    <row r="11" spans="1:12" x14ac:dyDescent="0.25">
      <c r="A11" s="7" t="s">
        <v>2</v>
      </c>
      <c r="B11" t="s">
        <v>103</v>
      </c>
      <c r="C11" s="32" t="s">
        <v>154</v>
      </c>
      <c r="D11" s="22"/>
      <c r="F11" s="17"/>
      <c r="G11" s="17"/>
      <c r="H11" s="17"/>
      <c r="I11" s="17"/>
      <c r="J11" s="17"/>
      <c r="K11" s="17"/>
    </row>
    <row r="12" spans="1:12" x14ac:dyDescent="0.25">
      <c r="A12" s="7" t="s">
        <v>40</v>
      </c>
      <c r="B12" t="s">
        <v>108</v>
      </c>
      <c r="C12" s="32" t="s">
        <v>154</v>
      </c>
      <c r="D12" s="14"/>
    </row>
    <row r="13" spans="1:12" s="70" customFormat="1" x14ac:dyDescent="0.25">
      <c r="A13" s="80" t="s">
        <v>131</v>
      </c>
      <c r="B13" s="39" t="s">
        <v>132</v>
      </c>
      <c r="C13" s="40" t="s">
        <v>181</v>
      </c>
      <c r="D13" s="106"/>
    </row>
    <row r="14" spans="1:12" s="1" customFormat="1" x14ac:dyDescent="0.25">
      <c r="A14" s="10" t="s">
        <v>13</v>
      </c>
      <c r="B14" s="2" t="s">
        <v>42</v>
      </c>
      <c r="C14" s="33" t="s">
        <v>154</v>
      </c>
      <c r="D14" s="23"/>
    </row>
    <row r="15" spans="1:12" s="1" customFormat="1" x14ac:dyDescent="0.25">
      <c r="A15" s="10" t="s">
        <v>14</v>
      </c>
      <c r="B15" s="2" t="s">
        <v>43</v>
      </c>
      <c r="C15" s="33" t="s">
        <v>154</v>
      </c>
      <c r="D15" s="23"/>
    </row>
    <row r="16" spans="1:12" s="1" customFormat="1" x14ac:dyDescent="0.25">
      <c r="A16" s="10" t="s">
        <v>22</v>
      </c>
      <c r="B16" s="2" t="s">
        <v>44</v>
      </c>
      <c r="C16" s="34" t="s">
        <v>154</v>
      </c>
      <c r="D16" s="23"/>
    </row>
    <row r="17" spans="1:9" s="1" customFormat="1" x14ac:dyDescent="0.25">
      <c r="A17" s="10" t="s">
        <v>15</v>
      </c>
      <c r="B17" s="2" t="s">
        <v>42</v>
      </c>
      <c r="C17" s="26" t="s">
        <v>155</v>
      </c>
      <c r="D17" s="23"/>
    </row>
    <row r="18" spans="1:9" s="1" customFormat="1" x14ac:dyDescent="0.25">
      <c r="A18" s="10" t="s">
        <v>16</v>
      </c>
      <c r="B18" s="2" t="s">
        <v>43</v>
      </c>
      <c r="C18" s="26" t="s">
        <v>156</v>
      </c>
      <c r="D18" s="23"/>
    </row>
    <row r="19" spans="1:9" s="1" customFormat="1" x14ac:dyDescent="0.25">
      <c r="A19" s="10" t="s">
        <v>23</v>
      </c>
      <c r="B19" s="2" t="s">
        <v>45</v>
      </c>
      <c r="C19" s="26" t="s">
        <v>157</v>
      </c>
      <c r="D19" s="23"/>
    </row>
    <row r="20" spans="1:9" s="1" customFormat="1" x14ac:dyDescent="0.25">
      <c r="A20" s="10" t="s">
        <v>17</v>
      </c>
      <c r="B20" s="2" t="s">
        <v>42</v>
      </c>
      <c r="C20" s="26" t="s">
        <v>155</v>
      </c>
      <c r="D20" s="23"/>
    </row>
    <row r="21" spans="1:9" s="1" customFormat="1" x14ac:dyDescent="0.25">
      <c r="A21" s="10" t="s">
        <v>18</v>
      </c>
      <c r="B21" s="2" t="s">
        <v>43</v>
      </c>
      <c r="C21" s="26" t="s">
        <v>156</v>
      </c>
      <c r="D21" s="23"/>
    </row>
    <row r="22" spans="1:9" s="1" customFormat="1" x14ac:dyDescent="0.25">
      <c r="A22" s="10" t="s">
        <v>24</v>
      </c>
      <c r="B22" s="2" t="s">
        <v>46</v>
      </c>
      <c r="C22" s="26" t="s">
        <v>158</v>
      </c>
      <c r="D22" s="23"/>
    </row>
    <row r="23" spans="1:9" s="1" customFormat="1" x14ac:dyDescent="0.25">
      <c r="A23" s="10" t="s">
        <v>109</v>
      </c>
      <c r="B23" s="2"/>
      <c r="C23" s="26" t="s">
        <v>532</v>
      </c>
      <c r="D23" s="23"/>
      <c r="E23" t="s">
        <v>531</v>
      </c>
    </row>
    <row r="24" spans="1:9" s="1" customFormat="1" x14ac:dyDescent="0.25">
      <c r="A24" s="10" t="s">
        <v>48</v>
      </c>
      <c r="B24" s="2" t="s">
        <v>49</v>
      </c>
      <c r="C24" s="34" t="s">
        <v>154</v>
      </c>
      <c r="D24" s="23"/>
    </row>
    <row r="25" spans="1:9" x14ac:dyDescent="0.25">
      <c r="A25" s="7" t="s">
        <v>5</v>
      </c>
      <c r="B25" s="4" t="s">
        <v>149</v>
      </c>
      <c r="C25" s="35" t="s">
        <v>154</v>
      </c>
      <c r="D25" s="19"/>
      <c r="E25" t="s">
        <v>533</v>
      </c>
    </row>
    <row r="26" spans="1:9" x14ac:dyDescent="0.25">
      <c r="A26" s="7" t="s">
        <v>8</v>
      </c>
      <c r="B26" s="4" t="s">
        <v>112</v>
      </c>
      <c r="C26" s="25" t="s">
        <v>528</v>
      </c>
      <c r="D26" s="22"/>
      <c r="F26" s="14"/>
      <c r="G26" s="15"/>
      <c r="H26" s="16"/>
      <c r="I26" s="14"/>
    </row>
    <row r="27" spans="1:9" x14ac:dyDescent="0.25">
      <c r="A27" s="7" t="s">
        <v>11</v>
      </c>
      <c r="B27" s="4" t="s">
        <v>47</v>
      </c>
      <c r="C27" s="25" t="s">
        <v>529</v>
      </c>
      <c r="D27" s="22"/>
      <c r="E27" t="s">
        <v>530</v>
      </c>
      <c r="F27" s="14"/>
      <c r="G27" s="14"/>
      <c r="H27" s="14"/>
      <c r="I27" s="14"/>
    </row>
    <row r="28" spans="1:9" x14ac:dyDescent="0.25">
      <c r="A28" s="7" t="s">
        <v>12</v>
      </c>
      <c r="B28" s="4" t="s">
        <v>123</v>
      </c>
      <c r="C28" s="25" t="s">
        <v>161</v>
      </c>
      <c r="D28" s="22"/>
    </row>
    <row r="29" spans="1:9" s="70" customFormat="1" ht="17.25" customHeight="1" x14ac:dyDescent="0.25">
      <c r="A29" s="80" t="s">
        <v>35</v>
      </c>
      <c r="B29" s="37" t="s">
        <v>124</v>
      </c>
      <c r="C29" s="40" t="s">
        <v>193</v>
      </c>
      <c r="D29" s="107"/>
      <c r="E29" s="39" t="s">
        <v>650</v>
      </c>
    </row>
    <row r="30" spans="1:9" x14ac:dyDescent="0.25">
      <c r="A30" s="7" t="s">
        <v>52</v>
      </c>
      <c r="B30" s="4" t="s">
        <v>53</v>
      </c>
      <c r="C30" s="30"/>
      <c r="D30" s="14"/>
    </row>
    <row r="31" spans="1:9" x14ac:dyDescent="0.25">
      <c r="A31" s="7" t="s">
        <v>6</v>
      </c>
      <c r="B31" s="4" t="s">
        <v>50</v>
      </c>
      <c r="C31" s="25" t="s">
        <v>159</v>
      </c>
      <c r="D31" s="22"/>
    </row>
    <row r="32" spans="1:9" x14ac:dyDescent="0.25">
      <c r="A32" s="7" t="s">
        <v>7</v>
      </c>
      <c r="B32" s="4" t="s">
        <v>51</v>
      </c>
      <c r="C32" s="25" t="s">
        <v>160</v>
      </c>
      <c r="D32" s="22"/>
    </row>
    <row r="33" spans="1:11" x14ac:dyDescent="0.25">
      <c r="A33" s="15"/>
      <c r="B33" s="14"/>
      <c r="E33" s="38"/>
    </row>
    <row r="34" spans="1:11" s="14" customFormat="1" x14ac:dyDescent="0.25">
      <c r="A34" s="15" t="s">
        <v>472</v>
      </c>
      <c r="B34" s="4" t="s">
        <v>482</v>
      </c>
      <c r="C34" s="14" t="s">
        <v>505</v>
      </c>
      <c r="D34" s="14" t="s">
        <v>677</v>
      </c>
    </row>
    <row r="35" spans="1:11" s="14" customFormat="1" x14ac:dyDescent="0.25">
      <c r="A35" s="15" t="s">
        <v>473</v>
      </c>
      <c r="B35" s="4" t="s">
        <v>483</v>
      </c>
      <c r="C35" s="41" t="s">
        <v>162</v>
      </c>
      <c r="D35" s="14" t="s">
        <v>677</v>
      </c>
    </row>
    <row r="36" spans="1:11" s="14" customFormat="1" x14ac:dyDescent="0.25">
      <c r="A36" s="15" t="s">
        <v>415</v>
      </c>
      <c r="B36" s="4" t="s">
        <v>484</v>
      </c>
      <c r="C36" s="14" t="s">
        <v>507</v>
      </c>
      <c r="D36" s="14" t="s">
        <v>677</v>
      </c>
    </row>
    <row r="37" spans="1:11" s="14" customFormat="1" x14ac:dyDescent="0.25">
      <c r="A37" s="15" t="s">
        <v>516</v>
      </c>
      <c r="B37" s="4" t="s">
        <v>485</v>
      </c>
      <c r="C37" s="14" t="s">
        <v>506</v>
      </c>
      <c r="D37" s="14" t="s">
        <v>677</v>
      </c>
    </row>
    <row r="38" spans="1:11" s="14" customFormat="1" x14ac:dyDescent="0.25">
      <c r="A38" s="15" t="s">
        <v>517</v>
      </c>
      <c r="B38" s="4"/>
      <c r="C38" s="14" t="s">
        <v>511</v>
      </c>
      <c r="D38" s="14" t="s">
        <v>677</v>
      </c>
    </row>
    <row r="39" spans="1:11" s="14" customFormat="1" x14ac:dyDescent="0.25">
      <c r="A39" s="15" t="s">
        <v>512</v>
      </c>
      <c r="B39" s="14" t="s">
        <v>486</v>
      </c>
      <c r="C39" s="14" t="s">
        <v>525</v>
      </c>
      <c r="D39" s="14" t="s">
        <v>677</v>
      </c>
    </row>
    <row r="40" spans="1:11" s="14" customFormat="1" x14ac:dyDescent="0.25">
      <c r="A40" s="15" t="s">
        <v>513</v>
      </c>
      <c r="C40" s="14" t="s">
        <v>526</v>
      </c>
      <c r="D40" s="14" t="s">
        <v>677</v>
      </c>
    </row>
    <row r="41" spans="1:11" s="14" customFormat="1" x14ac:dyDescent="0.25">
      <c r="A41" s="15" t="s">
        <v>514</v>
      </c>
      <c r="C41" s="14" t="s">
        <v>524</v>
      </c>
      <c r="D41" s="14" t="s">
        <v>677</v>
      </c>
    </row>
    <row r="42" spans="1:11" s="14" customFormat="1" x14ac:dyDescent="0.25">
      <c r="A42" s="15" t="s">
        <v>515</v>
      </c>
      <c r="C42" s="14" t="s">
        <v>652</v>
      </c>
      <c r="D42" s="14" t="s">
        <v>677</v>
      </c>
    </row>
    <row r="43" spans="1:11" s="14" customFormat="1" x14ac:dyDescent="0.25">
      <c r="A43" s="15" t="s">
        <v>522</v>
      </c>
      <c r="C43" s="14" t="s">
        <v>523</v>
      </c>
      <c r="D43" s="14" t="s">
        <v>677</v>
      </c>
    </row>
    <row r="44" spans="1:11" s="14" customFormat="1" x14ac:dyDescent="0.25">
      <c r="A44" s="15" t="s">
        <v>651</v>
      </c>
      <c r="C44" s="14" t="s">
        <v>653</v>
      </c>
      <c r="D44" s="14" t="s">
        <v>677</v>
      </c>
    </row>
    <row r="45" spans="1:11" s="14" customFormat="1" x14ac:dyDescent="0.25">
      <c r="A45" s="15" t="s">
        <v>654</v>
      </c>
      <c r="C45" s="16" t="s">
        <v>655</v>
      </c>
      <c r="D45" s="14" t="s">
        <v>679</v>
      </c>
      <c r="E45" s="14" t="s">
        <v>678</v>
      </c>
    </row>
    <row r="46" spans="1:11" s="14" customFormat="1" x14ac:dyDescent="0.25">
      <c r="A46" s="15" t="s">
        <v>474</v>
      </c>
      <c r="B46" s="4" t="s">
        <v>487</v>
      </c>
      <c r="C46" s="14" t="s">
        <v>508</v>
      </c>
      <c r="D46" s="14" t="s">
        <v>677</v>
      </c>
    </row>
    <row r="47" spans="1:11" s="14" customFormat="1" x14ac:dyDescent="0.25">
      <c r="A47" s="15" t="s">
        <v>475</v>
      </c>
      <c r="B47" s="4" t="s">
        <v>488</v>
      </c>
      <c r="C47" s="14" t="s">
        <v>509</v>
      </c>
      <c r="D47" s="14" t="s">
        <v>677</v>
      </c>
      <c r="J47" s="18"/>
      <c r="K47" s="18"/>
    </row>
    <row r="48" spans="1:11" s="14" customFormat="1" x14ac:dyDescent="0.25">
      <c r="A48" s="15" t="s">
        <v>476</v>
      </c>
      <c r="B48" s="4" t="s">
        <v>489</v>
      </c>
      <c r="C48" s="14" t="s">
        <v>510</v>
      </c>
      <c r="D48" s="14" t="s">
        <v>677</v>
      </c>
      <c r="J48" s="18"/>
    </row>
    <row r="49" spans="1:10" s="14" customFormat="1" x14ac:dyDescent="0.25">
      <c r="A49" s="15" t="s">
        <v>477</v>
      </c>
      <c r="B49" s="4" t="s">
        <v>490</v>
      </c>
      <c r="C49" s="25" t="s">
        <v>194</v>
      </c>
      <c r="D49" s="14" t="s">
        <v>677</v>
      </c>
      <c r="J49" s="18"/>
    </row>
    <row r="50" spans="1:10" s="14" customFormat="1" x14ac:dyDescent="0.25">
      <c r="A50" s="15" t="s">
        <v>479</v>
      </c>
      <c r="B50" s="4" t="s">
        <v>491</v>
      </c>
      <c r="C50" s="61" t="s">
        <v>480</v>
      </c>
      <c r="D50" s="14" t="s">
        <v>677</v>
      </c>
      <c r="E50" s="14" t="s">
        <v>164</v>
      </c>
      <c r="J50" s="18"/>
    </row>
    <row r="51" spans="1:10" s="14" customFormat="1" x14ac:dyDescent="0.25">
      <c r="A51" s="15" t="s">
        <v>478</v>
      </c>
      <c r="C51" s="14" t="s">
        <v>481</v>
      </c>
      <c r="D51" s="14" t="s">
        <v>677</v>
      </c>
      <c r="J51" s="18"/>
    </row>
    <row r="52" spans="1:10" x14ac:dyDescent="0.25">
      <c r="J52" s="18"/>
    </row>
    <row r="54" spans="1:10" x14ac:dyDescent="0.25">
      <c r="A54" s="1"/>
      <c r="B54" s="4"/>
      <c r="I54" s="14"/>
    </row>
    <row r="55" spans="1:10" x14ac:dyDescent="0.25">
      <c r="B55" s="47" t="s">
        <v>147</v>
      </c>
    </row>
    <row r="56" spans="1:10" x14ac:dyDescent="0.25">
      <c r="A56" s="42"/>
      <c r="B56" s="43" t="s">
        <v>21</v>
      </c>
      <c r="C56" s="43" t="s">
        <v>119</v>
      </c>
      <c r="D56" s="43" t="s">
        <v>111</v>
      </c>
      <c r="E56" s="43" t="s">
        <v>36</v>
      </c>
      <c r="F56" s="43" t="s">
        <v>37</v>
      </c>
      <c r="G56" s="43" t="s">
        <v>133</v>
      </c>
      <c r="H56" s="43" t="s">
        <v>118</v>
      </c>
      <c r="I56" s="44"/>
    </row>
    <row r="57" spans="1:10" x14ac:dyDescent="0.25">
      <c r="A57" s="7" t="s">
        <v>28</v>
      </c>
      <c r="B57" s="6" t="s">
        <v>172</v>
      </c>
      <c r="C57" s="6" t="s">
        <v>167</v>
      </c>
      <c r="D57" s="6" t="s">
        <v>173</v>
      </c>
      <c r="E57" s="6" t="s">
        <v>176</v>
      </c>
      <c r="F57" s="6" t="s">
        <v>177</v>
      </c>
      <c r="G57" s="18"/>
      <c r="H57" s="18" t="s">
        <v>165</v>
      </c>
      <c r="I57" s="18"/>
    </row>
    <row r="58" spans="1:10" s="70" customFormat="1" x14ac:dyDescent="0.25">
      <c r="A58" s="36" t="s">
        <v>130</v>
      </c>
      <c r="B58" s="48" t="s">
        <v>178</v>
      </c>
      <c r="C58" s="48" t="s">
        <v>191</v>
      </c>
      <c r="D58" s="48" t="s">
        <v>173</v>
      </c>
      <c r="E58" s="48" t="s">
        <v>174</v>
      </c>
      <c r="F58" s="48" t="s">
        <v>175</v>
      </c>
      <c r="G58" s="49"/>
      <c r="H58" s="49" t="s">
        <v>166</v>
      </c>
      <c r="I58" s="69"/>
    </row>
    <row r="59" spans="1:10" x14ac:dyDescent="0.25">
      <c r="A59" s="7" t="s">
        <v>163</v>
      </c>
      <c r="B59" t="s">
        <v>541</v>
      </c>
      <c r="C59" s="6" t="s">
        <v>632</v>
      </c>
      <c r="D59" s="6" t="s">
        <v>173</v>
      </c>
      <c r="E59" s="6" t="s">
        <v>176</v>
      </c>
      <c r="F59" s="6"/>
      <c r="G59" s="18"/>
      <c r="I59" s="18"/>
      <c r="J59" s="18"/>
    </row>
    <row r="60" spans="1:10" x14ac:dyDescent="0.25">
      <c r="A60" s="36"/>
      <c r="B60" s="6"/>
      <c r="C60" s="6"/>
      <c r="D60" s="6"/>
      <c r="E60" s="6"/>
      <c r="F60" s="6"/>
      <c r="G60" s="18"/>
      <c r="H60" s="18"/>
      <c r="I60" s="18"/>
      <c r="J60" s="18"/>
    </row>
    <row r="61" spans="1:10" x14ac:dyDescent="0.25">
      <c r="A61" s="20" t="s">
        <v>120</v>
      </c>
      <c r="B61" s="6"/>
      <c r="C61" s="6"/>
      <c r="D61" s="6"/>
      <c r="E61" s="6"/>
      <c r="F61" s="18"/>
      <c r="G61" s="18"/>
      <c r="I61" s="18"/>
    </row>
    <row r="62" spans="1:10" x14ac:dyDescent="0.25">
      <c r="A62" s="20"/>
      <c r="B62" s="6"/>
      <c r="C62" s="6"/>
      <c r="D62" s="6"/>
      <c r="E62" s="6"/>
      <c r="F62" s="18"/>
      <c r="G62" s="18"/>
      <c r="H62" s="18"/>
      <c r="I62" s="18"/>
    </row>
    <row r="63" spans="1:10" x14ac:dyDescent="0.25">
      <c r="A63" s="20"/>
      <c r="B63" s="6"/>
      <c r="C63" s="6"/>
      <c r="D63" s="6"/>
      <c r="E63" s="6"/>
      <c r="F63" s="18"/>
      <c r="G63" s="18"/>
      <c r="H63" s="18"/>
      <c r="I63" s="18"/>
    </row>
    <row r="64" spans="1:10" x14ac:dyDescent="0.25">
      <c r="A64" s="24" t="s">
        <v>135</v>
      </c>
      <c r="B64" s="6"/>
      <c r="C64" s="6"/>
      <c r="D64" s="6"/>
      <c r="E64" s="6"/>
      <c r="F64" s="18"/>
      <c r="G64" s="18"/>
      <c r="H64" s="18"/>
      <c r="I64" s="18"/>
    </row>
    <row r="65" spans="1:9" x14ac:dyDescent="0.25">
      <c r="A65" s="7" t="s">
        <v>134</v>
      </c>
      <c r="B65" s="7" t="s">
        <v>148</v>
      </c>
      <c r="C65" s="7" t="s">
        <v>118</v>
      </c>
      <c r="D65" s="6"/>
      <c r="H65" s="14"/>
    </row>
    <row r="66" spans="1:9" x14ac:dyDescent="0.25">
      <c r="A66" s="6" t="s">
        <v>179</v>
      </c>
      <c r="B66" s="6" t="s">
        <v>180</v>
      </c>
      <c r="C66" s="63" t="s">
        <v>535</v>
      </c>
      <c r="D66" s="6"/>
      <c r="E66" s="6"/>
      <c r="F66" s="6"/>
      <c r="G66" s="18"/>
      <c r="H66" s="18"/>
      <c r="I66" s="18"/>
    </row>
    <row r="67" spans="1:9" x14ac:dyDescent="0.25">
      <c r="A67" s="6"/>
      <c r="B67" s="6"/>
      <c r="C67" s="6"/>
      <c r="D67" s="6"/>
      <c r="E67" s="6"/>
      <c r="F67" s="6"/>
      <c r="G67" s="18"/>
      <c r="H67" s="18"/>
      <c r="I67" s="18"/>
    </row>
    <row r="68" spans="1:9" x14ac:dyDescent="0.25">
      <c r="A68" s="7" t="s">
        <v>136</v>
      </c>
      <c r="B68" s="18"/>
      <c r="C68" s="18"/>
      <c r="D68" s="18"/>
      <c r="E68" s="18"/>
      <c r="F68" s="18"/>
      <c r="G68" s="18"/>
      <c r="H68" s="18"/>
      <c r="I68" s="18"/>
    </row>
    <row r="69" spans="1:9" x14ac:dyDescent="0.25">
      <c r="A69" s="7" t="s">
        <v>110</v>
      </c>
      <c r="B69" s="7" t="s">
        <v>127</v>
      </c>
      <c r="C69" s="7" t="s">
        <v>128</v>
      </c>
      <c r="D69" s="7" t="s">
        <v>129</v>
      </c>
      <c r="E69" s="7" t="s">
        <v>118</v>
      </c>
      <c r="F69" s="18"/>
      <c r="G69" s="18"/>
      <c r="H69" s="18"/>
      <c r="I69" s="18"/>
    </row>
    <row r="70" spans="1:9" s="70" customFormat="1" x14ac:dyDescent="0.25">
      <c r="A70" s="36" t="s">
        <v>29</v>
      </c>
      <c r="B70" s="64" t="s">
        <v>8</v>
      </c>
      <c r="C70" s="64" t="s">
        <v>673</v>
      </c>
      <c r="D70" s="64" t="s">
        <v>674</v>
      </c>
      <c r="E70" s="64" t="s">
        <v>538</v>
      </c>
      <c r="F70" s="69"/>
      <c r="G70" s="69"/>
      <c r="H70" s="69"/>
      <c r="I70" s="69"/>
    </row>
    <row r="71" spans="1:9" x14ac:dyDescent="0.25">
      <c r="A71" s="7" t="s">
        <v>30</v>
      </c>
      <c r="B71" s="64" t="s">
        <v>539</v>
      </c>
      <c r="C71" s="64" t="s">
        <v>540</v>
      </c>
      <c r="D71" s="64" t="s">
        <v>675</v>
      </c>
      <c r="E71" s="65" t="s">
        <v>545</v>
      </c>
      <c r="F71" s="18"/>
      <c r="G71" s="18"/>
      <c r="H71" s="18"/>
      <c r="I71" s="18"/>
    </row>
    <row r="72" spans="1:9" x14ac:dyDescent="0.25">
      <c r="A72" s="7" t="s">
        <v>117</v>
      </c>
      <c r="B72" s="1" t="s">
        <v>534</v>
      </c>
      <c r="C72" s="1" t="s">
        <v>536</v>
      </c>
      <c r="D72" s="1" t="s">
        <v>537</v>
      </c>
      <c r="F72" s="18"/>
      <c r="G72" s="18"/>
      <c r="H72" s="18"/>
      <c r="I72" s="18"/>
    </row>
    <row r="73" spans="1:9" x14ac:dyDescent="0.25">
      <c r="E73" s="1"/>
      <c r="F73" s="18"/>
      <c r="G73" s="18"/>
      <c r="H73" s="18"/>
      <c r="I73" s="18"/>
    </row>
    <row r="75" spans="1:9" s="68" customFormat="1" x14ac:dyDescent="0.25">
      <c r="A75" s="71"/>
      <c r="B75" s="66"/>
      <c r="E75" s="66"/>
    </row>
    <row r="76" spans="1:9" x14ac:dyDescent="0.25">
      <c r="B76" s="66"/>
      <c r="C76" s="67"/>
      <c r="D76" s="68"/>
    </row>
    <row r="77" spans="1:9" x14ac:dyDescent="0.25">
      <c r="A77" s="7"/>
      <c r="C77" s="67"/>
      <c r="D77" s="68"/>
    </row>
    <row r="79" spans="1:9" x14ac:dyDescent="0.25">
      <c r="A79" s="31" t="s">
        <v>107</v>
      </c>
      <c r="B79" s="18"/>
      <c r="C79" s="18"/>
      <c r="D79" s="18"/>
      <c r="E79" s="18"/>
      <c r="F79" s="18"/>
      <c r="G79" s="18"/>
      <c r="H79" s="18"/>
      <c r="I79" s="18"/>
    </row>
    <row r="80" spans="1:9" x14ac:dyDescent="0.25">
      <c r="A80" s="7" t="s">
        <v>138</v>
      </c>
      <c r="B80" s="20" t="s">
        <v>137</v>
      </c>
      <c r="C80" s="18"/>
      <c r="D80" s="18"/>
      <c r="E80" s="18"/>
      <c r="F80" s="18"/>
      <c r="G80" s="18"/>
      <c r="H80" s="18"/>
      <c r="I80" s="18"/>
    </row>
    <row r="81" spans="1:5" x14ac:dyDescent="0.25">
      <c r="A81" s="14" t="s">
        <v>468</v>
      </c>
      <c r="B81" s="58">
        <v>0.2</v>
      </c>
      <c r="C81" s="14"/>
      <c r="E81" t="s">
        <v>469</v>
      </c>
    </row>
  </sheetData>
  <sortState xmlns:xlrd2="http://schemas.microsoft.com/office/spreadsheetml/2017/richdata2" ref="A57:L58">
    <sortCondition ref="A57:A58"/>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6"/>
  <sheetViews>
    <sheetView topLeftCell="A4" workbookViewId="0">
      <selection activeCell="C16" sqref="C16"/>
    </sheetView>
  </sheetViews>
  <sheetFormatPr defaultRowHeight="15" x14ac:dyDescent="0.25"/>
  <cols>
    <col min="1" max="1" width="50" customWidth="1"/>
    <col min="2" max="2" width="24.85546875" bestFit="1" customWidth="1"/>
    <col min="3" max="5" width="16" customWidth="1"/>
  </cols>
  <sheetData>
    <row r="1" spans="1:4" x14ac:dyDescent="0.25">
      <c r="A1" t="s">
        <v>96</v>
      </c>
    </row>
    <row r="2" spans="1:4" x14ac:dyDescent="0.25">
      <c r="A2" t="s">
        <v>97</v>
      </c>
    </row>
    <row r="3" spans="1:4" x14ac:dyDescent="0.25">
      <c r="A3" t="s">
        <v>98</v>
      </c>
    </row>
    <row r="4" spans="1:4" x14ac:dyDescent="0.25">
      <c r="A4" t="s">
        <v>99</v>
      </c>
    </row>
    <row r="5" spans="1:4" x14ac:dyDescent="0.25">
      <c r="A5" s="8" t="s">
        <v>145</v>
      </c>
    </row>
    <row r="7" spans="1:4" ht="15" customHeight="1" x14ac:dyDescent="0.25">
      <c r="A7" s="9" t="s">
        <v>4</v>
      </c>
      <c r="B7" s="9" t="s">
        <v>19</v>
      </c>
      <c r="C7" s="9" t="s">
        <v>54</v>
      </c>
      <c r="D7" s="9" t="s">
        <v>55</v>
      </c>
    </row>
    <row r="8" spans="1:4" ht="15" customHeight="1" x14ac:dyDescent="0.25">
      <c r="A8" s="10" t="s">
        <v>56</v>
      </c>
      <c r="B8" s="10"/>
      <c r="C8" s="9"/>
      <c r="D8" s="9"/>
    </row>
    <row r="9" spans="1:4" ht="15" customHeight="1" x14ac:dyDescent="0.25">
      <c r="A9" s="11" t="s">
        <v>57</v>
      </c>
      <c r="B9" s="11"/>
      <c r="C9" s="11"/>
      <c r="D9" s="11"/>
    </row>
    <row r="10" spans="1:4" ht="15" customHeight="1" x14ac:dyDescent="0.25">
      <c r="A10" s="11" t="s">
        <v>58</v>
      </c>
      <c r="B10" s="11"/>
      <c r="C10" s="11"/>
      <c r="D10" s="11"/>
    </row>
    <row r="11" spans="1:4" ht="15" customHeight="1" x14ac:dyDescent="0.25">
      <c r="A11" s="11" t="s">
        <v>59</v>
      </c>
      <c r="B11" s="11"/>
      <c r="C11" s="11"/>
      <c r="D11" s="11"/>
    </row>
    <row r="12" spans="1:4" ht="15" customHeight="1" x14ac:dyDescent="0.25">
      <c r="A12" s="11" t="s">
        <v>60</v>
      </c>
      <c r="B12" s="11"/>
      <c r="C12" s="11"/>
      <c r="D12" s="11"/>
    </row>
    <row r="13" spans="1:4" ht="15" customHeight="1" x14ac:dyDescent="0.25">
      <c r="A13" s="11" t="s">
        <v>61</v>
      </c>
      <c r="B13" s="11"/>
      <c r="C13" s="11"/>
      <c r="D13" s="11"/>
    </row>
    <row r="14" spans="1:4" ht="15" customHeight="1" x14ac:dyDescent="0.25">
      <c r="A14" s="11" t="s">
        <v>62</v>
      </c>
      <c r="B14" s="11"/>
      <c r="C14" s="11"/>
      <c r="D14" s="11"/>
    </row>
    <row r="15" spans="1:4" ht="15" customHeight="1" x14ac:dyDescent="0.25">
      <c r="A15" s="11" t="s">
        <v>63</v>
      </c>
      <c r="B15" s="11"/>
      <c r="C15" s="11"/>
      <c r="D15" s="11"/>
    </row>
    <row r="16" spans="1:4" ht="15" customHeight="1" x14ac:dyDescent="0.25">
      <c r="A16" s="11" t="s">
        <v>64</v>
      </c>
      <c r="B16" s="11" t="s">
        <v>168</v>
      </c>
      <c r="C16" s="50" t="s">
        <v>681</v>
      </c>
      <c r="D16" s="11" t="s">
        <v>150</v>
      </c>
    </row>
    <row r="17" spans="1:4" ht="15" customHeight="1" x14ac:dyDescent="0.25">
      <c r="A17" s="11" t="s">
        <v>65</v>
      </c>
    </row>
    <row r="18" spans="1:4" ht="15" customHeight="1" x14ac:dyDescent="0.25">
      <c r="A18" s="11" t="s">
        <v>66</v>
      </c>
      <c r="B18" s="11"/>
      <c r="C18" s="11"/>
      <c r="D18" s="11"/>
    </row>
    <row r="19" spans="1:4" ht="15" customHeight="1" x14ac:dyDescent="0.25">
      <c r="A19" s="10" t="s">
        <v>67</v>
      </c>
      <c r="B19" s="10"/>
      <c r="C19" s="9"/>
      <c r="D19" s="9"/>
    </row>
    <row r="20" spans="1:4" ht="15" customHeight="1" x14ac:dyDescent="0.25">
      <c r="A20" s="11" t="s">
        <v>68</v>
      </c>
      <c r="B20" s="9"/>
      <c r="C20" s="11"/>
      <c r="D20" s="11"/>
    </row>
    <row r="21" spans="1:4" ht="15" customHeight="1" x14ac:dyDescent="0.25">
      <c r="A21" s="11" t="s">
        <v>69</v>
      </c>
      <c r="B21" s="11"/>
      <c r="C21" s="11"/>
      <c r="D21" s="11"/>
    </row>
    <row r="22" spans="1:4" ht="15" customHeight="1" x14ac:dyDescent="0.25">
      <c r="A22" s="11" t="s">
        <v>70</v>
      </c>
      <c r="B22" s="11"/>
      <c r="C22" s="11"/>
      <c r="D22" s="11"/>
    </row>
    <row r="23" spans="1:4" ht="15" customHeight="1" x14ac:dyDescent="0.25">
      <c r="A23" s="11" t="s">
        <v>71</v>
      </c>
      <c r="B23" s="11"/>
      <c r="C23" s="11"/>
      <c r="D23" s="11"/>
    </row>
    <row r="24" spans="1:4" ht="15" customHeight="1" x14ac:dyDescent="0.25">
      <c r="A24" s="11" t="s">
        <v>72</v>
      </c>
      <c r="B24" s="11"/>
      <c r="C24" s="11"/>
      <c r="D24" s="11"/>
    </row>
    <row r="25" spans="1:4" ht="15" customHeight="1" x14ac:dyDescent="0.25">
      <c r="A25" s="11" t="s">
        <v>73</v>
      </c>
      <c r="B25" s="11"/>
      <c r="C25" s="11"/>
      <c r="D25" s="11"/>
    </row>
    <row r="26" spans="1:4" ht="15" customHeight="1" x14ac:dyDescent="0.25">
      <c r="A26" s="11" t="s">
        <v>74</v>
      </c>
      <c r="B26" s="11"/>
      <c r="C26" s="11"/>
      <c r="D26" s="11"/>
    </row>
    <row r="27" spans="1:4" ht="15" customHeight="1" x14ac:dyDescent="0.25">
      <c r="A27" s="10" t="s">
        <v>75</v>
      </c>
      <c r="B27" s="10"/>
      <c r="C27" s="9"/>
      <c r="D27" s="9"/>
    </row>
    <row r="28" spans="1:4" ht="15" customHeight="1" x14ac:dyDescent="0.25">
      <c r="A28" s="11" t="s">
        <v>76</v>
      </c>
      <c r="B28" s="11"/>
      <c r="C28" s="11"/>
      <c r="D28" s="11"/>
    </row>
    <row r="29" spans="1:4" ht="15" customHeight="1" x14ac:dyDescent="0.25">
      <c r="A29" s="10" t="s">
        <v>77</v>
      </c>
      <c r="B29" s="10"/>
      <c r="C29" s="9"/>
      <c r="D29" s="9"/>
    </row>
    <row r="30" spans="1:4" ht="15" customHeight="1" x14ac:dyDescent="0.25">
      <c r="A30" s="11" t="s">
        <v>78</v>
      </c>
      <c r="B30" s="11"/>
      <c r="C30" s="11"/>
      <c r="D30" s="11"/>
    </row>
    <row r="31" spans="1:4" ht="15" customHeight="1" x14ac:dyDescent="0.25">
      <c r="A31" s="11" t="s">
        <v>79</v>
      </c>
      <c r="B31" s="11"/>
      <c r="C31" s="11"/>
      <c r="D31" s="11"/>
    </row>
    <row r="32" spans="1:4" ht="15" customHeight="1" x14ac:dyDescent="0.25">
      <c r="A32" s="11" t="s">
        <v>80</v>
      </c>
      <c r="B32" s="11"/>
      <c r="C32" s="11"/>
      <c r="D32" s="11"/>
    </row>
    <row r="33" spans="1:4" ht="15" customHeight="1" x14ac:dyDescent="0.25">
      <c r="A33" s="11" t="s">
        <v>81</v>
      </c>
      <c r="B33" s="11"/>
      <c r="C33" s="11"/>
      <c r="D33" s="11"/>
    </row>
    <row r="34" spans="1:4" ht="15" customHeight="1" x14ac:dyDescent="0.25">
      <c r="A34" s="11" t="s">
        <v>82</v>
      </c>
      <c r="B34" s="11"/>
      <c r="C34" s="11"/>
      <c r="D34" s="11"/>
    </row>
    <row r="35" spans="1:4" ht="15" customHeight="1" x14ac:dyDescent="0.25">
      <c r="A35" s="11" t="s">
        <v>83</v>
      </c>
      <c r="B35" s="11"/>
      <c r="C35" s="11"/>
      <c r="D35" s="11"/>
    </row>
    <row r="36" spans="1:4" ht="15" customHeight="1" x14ac:dyDescent="0.25">
      <c r="A36" s="10" t="s">
        <v>84</v>
      </c>
      <c r="B36" s="10"/>
      <c r="C36" s="9"/>
      <c r="D36" s="9"/>
    </row>
    <row r="37" spans="1:4" ht="15" customHeight="1" x14ac:dyDescent="0.25">
      <c r="A37" s="11" t="s">
        <v>85</v>
      </c>
      <c r="B37" s="11"/>
      <c r="C37" s="11"/>
      <c r="D37" s="11"/>
    </row>
    <row r="38" spans="1:4" ht="15" customHeight="1" x14ac:dyDescent="0.25">
      <c r="A38" s="11" t="s">
        <v>86</v>
      </c>
      <c r="B38" s="11"/>
      <c r="C38" s="11"/>
      <c r="D38" s="11"/>
    </row>
    <row r="39" spans="1:4" ht="15" customHeight="1" x14ac:dyDescent="0.25">
      <c r="A39" s="11" t="s">
        <v>87</v>
      </c>
      <c r="B39" s="11"/>
      <c r="C39" s="11"/>
      <c r="D39" s="11"/>
    </row>
    <row r="40" spans="1:4" ht="15" customHeight="1" x14ac:dyDescent="0.25">
      <c r="A40" s="11" t="s">
        <v>88</v>
      </c>
      <c r="B40" s="11"/>
      <c r="C40" s="11"/>
      <c r="D40" s="11"/>
    </row>
    <row r="41" spans="1:4" ht="15" customHeight="1" x14ac:dyDescent="0.25">
      <c r="A41" s="11" t="s">
        <v>89</v>
      </c>
      <c r="B41" s="11"/>
      <c r="C41" s="11"/>
      <c r="D41" s="11"/>
    </row>
    <row r="42" spans="1:4" ht="15" customHeight="1" x14ac:dyDescent="0.25">
      <c r="A42" s="11" t="s">
        <v>90</v>
      </c>
      <c r="B42" s="11"/>
      <c r="C42" s="11"/>
      <c r="D42" s="11"/>
    </row>
    <row r="43" spans="1:4" ht="15" customHeight="1" x14ac:dyDescent="0.25">
      <c r="A43" s="10" t="s">
        <v>91</v>
      </c>
      <c r="B43" s="10"/>
      <c r="C43" s="9"/>
      <c r="D43" s="9"/>
    </row>
    <row r="44" spans="1:4" ht="15" customHeight="1" x14ac:dyDescent="0.25">
      <c r="A44" s="11" t="s">
        <v>92</v>
      </c>
      <c r="B44" s="11"/>
      <c r="C44" s="11"/>
      <c r="D44" s="11"/>
    </row>
    <row r="45" spans="1:4" ht="15" customHeight="1" x14ac:dyDescent="0.25">
      <c r="A45" s="11" t="s">
        <v>93</v>
      </c>
      <c r="B45" s="11"/>
      <c r="C45" s="11"/>
      <c r="D45" s="11"/>
    </row>
    <row r="46" spans="1:4" ht="15" customHeight="1" x14ac:dyDescent="0.25">
      <c r="A46" s="11" t="s">
        <v>94</v>
      </c>
      <c r="B46" s="11"/>
      <c r="C46" s="11"/>
      <c r="D46" s="11"/>
    </row>
    <row r="47" spans="1:4" ht="15" customHeight="1" x14ac:dyDescent="0.25">
      <c r="A47" s="11" t="s">
        <v>95</v>
      </c>
      <c r="B47" s="11"/>
      <c r="C47" s="11"/>
      <c r="D47" s="11"/>
    </row>
    <row r="49" spans="1:5" x14ac:dyDescent="0.25">
      <c r="A49" s="8" t="s">
        <v>101</v>
      </c>
    </row>
    <row r="50" spans="1:5" ht="15" customHeight="1" x14ac:dyDescent="0.25">
      <c r="A50" s="12" t="s">
        <v>100</v>
      </c>
      <c r="B50" s="12" t="s">
        <v>20</v>
      </c>
      <c r="C50" s="12" t="s">
        <v>19</v>
      </c>
      <c r="D50" s="13"/>
      <c r="E50" s="13"/>
    </row>
    <row r="51" spans="1:5" x14ac:dyDescent="0.25">
      <c r="A51" s="6" t="s">
        <v>64</v>
      </c>
      <c r="B51" s="6" t="s">
        <v>195</v>
      </c>
      <c r="C51" s="6" t="s">
        <v>676</v>
      </c>
    </row>
    <row r="52" spans="1:5" x14ac:dyDescent="0.25">
      <c r="A52" s="6"/>
      <c r="B52" s="6"/>
      <c r="C52" s="6"/>
    </row>
    <row r="53" spans="1:5" x14ac:dyDescent="0.25">
      <c r="A53" s="6"/>
      <c r="B53" s="6"/>
      <c r="C53" s="6"/>
    </row>
    <row r="54" spans="1:5" x14ac:dyDescent="0.25">
      <c r="A54" s="6"/>
      <c r="B54" s="6"/>
      <c r="C54" s="6"/>
    </row>
    <row r="55" spans="1:5" x14ac:dyDescent="0.25">
      <c r="A55" s="6"/>
      <c r="B55" s="6"/>
      <c r="C55" s="6"/>
    </row>
    <row r="56" spans="1:5" x14ac:dyDescent="0.25">
      <c r="A56" s="6"/>
      <c r="B56" s="6"/>
      <c r="C56" s="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5"/>
  <sheetViews>
    <sheetView zoomScaleNormal="100" workbookViewId="0">
      <selection activeCell="B7" sqref="B7"/>
    </sheetView>
  </sheetViews>
  <sheetFormatPr defaultRowHeight="15" x14ac:dyDescent="0.25"/>
  <cols>
    <col min="1" max="1" width="14.42578125" customWidth="1"/>
    <col min="2" max="2" width="45.42578125" customWidth="1"/>
    <col min="3" max="3" width="20.42578125" customWidth="1"/>
    <col min="4" max="4" width="32.7109375" customWidth="1"/>
    <col min="5" max="5" width="14.7109375" customWidth="1"/>
    <col min="6" max="6" width="62.42578125" customWidth="1"/>
    <col min="7" max="7" width="20.7109375" customWidth="1"/>
    <col min="8" max="8" width="32.7109375" customWidth="1"/>
    <col min="9"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 min="19" max="19" width="26.28515625" customWidth="1"/>
    <col min="22" max="22" width="30" customWidth="1"/>
  </cols>
  <sheetData>
    <row r="1" spans="1:19" x14ac:dyDescent="0.25">
      <c r="A1" s="20" t="s">
        <v>125</v>
      </c>
      <c r="B1" s="18"/>
      <c r="C1" s="18"/>
      <c r="D1" s="18"/>
      <c r="E1" s="18"/>
      <c r="F1" s="18"/>
      <c r="G1" s="18"/>
      <c r="H1" s="18"/>
      <c r="I1" s="18"/>
      <c r="J1" s="18"/>
    </row>
    <row r="2" spans="1:19" x14ac:dyDescent="0.25">
      <c r="A2" s="18"/>
      <c r="B2" s="18"/>
      <c r="C2" s="18"/>
      <c r="D2" s="18"/>
      <c r="E2" s="18"/>
    </row>
    <row r="3" spans="1:19" x14ac:dyDescent="0.25">
      <c r="A3" s="18"/>
      <c r="B3" s="18"/>
      <c r="C3" s="18"/>
      <c r="D3" s="18"/>
      <c r="E3" s="18"/>
    </row>
    <row r="4" spans="1:19" x14ac:dyDescent="0.25">
      <c r="A4" s="20" t="s">
        <v>25</v>
      </c>
      <c r="B4" s="20" t="s">
        <v>115</v>
      </c>
      <c r="C4" s="20" t="s">
        <v>114</v>
      </c>
      <c r="D4" s="20" t="s">
        <v>549</v>
      </c>
      <c r="E4" s="20" t="s">
        <v>126</v>
      </c>
      <c r="F4" s="20" t="s">
        <v>550</v>
      </c>
      <c r="G4" s="114" t="s">
        <v>551</v>
      </c>
      <c r="H4" s="114"/>
      <c r="I4" s="114"/>
      <c r="J4" s="114"/>
      <c r="K4" s="29" t="s">
        <v>552</v>
      </c>
      <c r="L4" s="20" t="s">
        <v>113</v>
      </c>
      <c r="M4" s="114" t="s">
        <v>553</v>
      </c>
      <c r="N4" s="114"/>
      <c r="O4" s="114"/>
      <c r="P4" s="114"/>
      <c r="Q4" s="20" t="s">
        <v>10</v>
      </c>
      <c r="R4" s="20" t="s">
        <v>116</v>
      </c>
      <c r="S4" s="20" t="s">
        <v>667</v>
      </c>
    </row>
    <row r="5" spans="1:19" x14ac:dyDescent="0.25">
      <c r="A5" s="20" t="s">
        <v>140</v>
      </c>
      <c r="B5" s="20"/>
      <c r="C5" s="20"/>
      <c r="D5" s="20" t="str">
        <f>IF(ISTEXT(#REF!),"(NB! Velg tiltakskategori under)","")</f>
        <v/>
      </c>
      <c r="E5" s="7" t="s">
        <v>554</v>
      </c>
      <c r="F5" s="7" t="s">
        <v>554</v>
      </c>
      <c r="G5" s="114" t="s">
        <v>555</v>
      </c>
      <c r="H5" s="114"/>
      <c r="I5" s="114"/>
      <c r="J5" s="114"/>
      <c r="K5" s="20" t="s">
        <v>556</v>
      </c>
      <c r="L5" s="7" t="s">
        <v>554</v>
      </c>
      <c r="M5" s="72" t="s">
        <v>557</v>
      </c>
      <c r="N5" s="7" t="s">
        <v>558</v>
      </c>
      <c r="O5" s="7" t="s">
        <v>559</v>
      </c>
      <c r="P5" s="7" t="s">
        <v>560</v>
      </c>
    </row>
    <row r="6" spans="1:19" s="70" customFormat="1" ht="20.25" customHeight="1" x14ac:dyDescent="0.25">
      <c r="A6" s="108" t="s">
        <v>33</v>
      </c>
      <c r="B6" s="109" t="s">
        <v>642</v>
      </c>
      <c r="C6" s="109" t="s">
        <v>182</v>
      </c>
      <c r="D6" s="110" t="s">
        <v>599</v>
      </c>
      <c r="E6" s="111" t="s">
        <v>633</v>
      </c>
      <c r="F6" s="109" t="s">
        <v>657</v>
      </c>
      <c r="G6" s="112" t="s">
        <v>636</v>
      </c>
      <c r="H6" s="109" t="s">
        <v>658</v>
      </c>
      <c r="I6" s="112" t="s">
        <v>638</v>
      </c>
      <c r="J6" s="112" t="s">
        <v>670</v>
      </c>
      <c r="K6" s="110" t="s">
        <v>668</v>
      </c>
      <c r="L6" s="69" t="s">
        <v>186</v>
      </c>
      <c r="M6" s="108"/>
      <c r="N6" s="108"/>
      <c r="O6" s="108"/>
      <c r="P6" s="108"/>
      <c r="Q6" s="69"/>
      <c r="R6" s="113">
        <v>50000</v>
      </c>
      <c r="S6" s="110" t="s">
        <v>669</v>
      </c>
    </row>
    <row r="7" spans="1:19" s="70" customFormat="1" ht="24" customHeight="1" x14ac:dyDescent="0.25">
      <c r="A7" s="108" t="s">
        <v>34</v>
      </c>
      <c r="B7" s="109" t="s">
        <v>640</v>
      </c>
      <c r="C7" s="109" t="s">
        <v>182</v>
      </c>
      <c r="D7" s="110" t="s">
        <v>599</v>
      </c>
      <c r="E7" s="111" t="s">
        <v>633</v>
      </c>
      <c r="F7" s="109" t="s">
        <v>656</v>
      </c>
      <c r="G7" s="112" t="s">
        <v>635</v>
      </c>
      <c r="H7" s="109" t="s">
        <v>637</v>
      </c>
      <c r="I7" s="112" t="s">
        <v>639</v>
      </c>
      <c r="J7" s="112" t="s">
        <v>671</v>
      </c>
      <c r="K7" s="110" t="s">
        <v>668</v>
      </c>
      <c r="L7" s="69" t="s">
        <v>467</v>
      </c>
      <c r="M7" s="108"/>
      <c r="N7" s="108"/>
      <c r="O7" s="108"/>
      <c r="P7" s="108"/>
      <c r="Q7" s="69"/>
      <c r="R7" s="113">
        <v>20000</v>
      </c>
      <c r="S7" s="110" t="s">
        <v>669</v>
      </c>
    </row>
    <row r="8" spans="1:19" ht="19.5" customHeight="1" x14ac:dyDescent="0.25">
      <c r="A8" s="92" t="s">
        <v>450</v>
      </c>
      <c r="B8" s="109" t="s">
        <v>641</v>
      </c>
      <c r="C8" s="96" t="s">
        <v>183</v>
      </c>
      <c r="D8" s="89" t="s">
        <v>576</v>
      </c>
      <c r="E8" s="94">
        <v>2</v>
      </c>
      <c r="F8" s="93" t="s">
        <v>644</v>
      </c>
      <c r="G8" s="88" t="s">
        <v>645</v>
      </c>
      <c r="H8" s="88" t="s">
        <v>646</v>
      </c>
      <c r="I8" s="88" t="s">
        <v>647</v>
      </c>
      <c r="J8" s="88" t="s">
        <v>659</v>
      </c>
      <c r="K8" s="89" t="s">
        <v>669</v>
      </c>
      <c r="L8" s="95" t="s">
        <v>648</v>
      </c>
      <c r="M8" s="20"/>
      <c r="N8" s="20"/>
      <c r="O8" s="20"/>
      <c r="P8" s="20"/>
      <c r="Q8" s="103" t="s">
        <v>643</v>
      </c>
      <c r="R8" s="102">
        <v>10000</v>
      </c>
      <c r="S8" s="89" t="s">
        <v>669</v>
      </c>
    </row>
    <row r="9" spans="1:19" ht="21" customHeight="1" x14ac:dyDescent="0.25">
      <c r="A9" s="92" t="s">
        <v>451</v>
      </c>
      <c r="B9" s="93" t="s">
        <v>456</v>
      </c>
      <c r="C9" s="93" t="s">
        <v>182</v>
      </c>
      <c r="D9" s="89" t="s">
        <v>626</v>
      </c>
      <c r="E9" s="97">
        <v>1</v>
      </c>
      <c r="F9" s="95" t="s">
        <v>649</v>
      </c>
      <c r="G9" s="96" t="s">
        <v>661</v>
      </c>
      <c r="H9" s="95" t="s">
        <v>660</v>
      </c>
      <c r="I9" s="88" t="s">
        <v>672</v>
      </c>
      <c r="J9" s="88" t="s">
        <v>199</v>
      </c>
      <c r="K9" s="89" t="s">
        <v>668</v>
      </c>
      <c r="L9" s="95" t="s">
        <v>187</v>
      </c>
      <c r="M9" s="20"/>
      <c r="N9" s="20"/>
      <c r="O9" s="20"/>
      <c r="P9" s="20"/>
      <c r="Q9" s="14"/>
      <c r="R9" s="102">
        <v>20000</v>
      </c>
      <c r="S9" s="89" t="s">
        <v>669</v>
      </c>
    </row>
    <row r="10" spans="1:19" ht="15" customHeight="1" x14ac:dyDescent="0.25">
      <c r="A10" s="92" t="s">
        <v>452</v>
      </c>
      <c r="B10" s="109" t="s">
        <v>464</v>
      </c>
      <c r="C10" s="96" t="s">
        <v>183</v>
      </c>
      <c r="D10" s="89" t="s">
        <v>626</v>
      </c>
      <c r="E10" s="97">
        <v>2</v>
      </c>
      <c r="F10" s="95" t="s">
        <v>192</v>
      </c>
      <c r="G10" s="96" t="s">
        <v>185</v>
      </c>
      <c r="H10" s="88" t="s">
        <v>199</v>
      </c>
      <c r="I10" s="88" t="s">
        <v>199</v>
      </c>
      <c r="J10" s="88" t="s">
        <v>199</v>
      </c>
      <c r="K10" s="89" t="s">
        <v>668</v>
      </c>
      <c r="L10" s="95" t="s">
        <v>648</v>
      </c>
      <c r="M10" s="20"/>
      <c r="N10" s="20"/>
      <c r="O10" s="20"/>
      <c r="P10" s="20"/>
      <c r="Q10" s="95" t="s">
        <v>544</v>
      </c>
      <c r="R10" s="104" t="s">
        <v>154</v>
      </c>
    </row>
    <row r="11" spans="1:19" ht="17.25" customHeight="1" x14ac:dyDescent="0.25">
      <c r="A11" s="92" t="s">
        <v>453</v>
      </c>
      <c r="B11" s="109" t="s">
        <v>449</v>
      </c>
      <c r="C11" s="93" t="s">
        <v>182</v>
      </c>
      <c r="D11" s="89" t="s">
        <v>603</v>
      </c>
      <c r="E11" s="97">
        <v>1</v>
      </c>
      <c r="F11" s="95" t="s">
        <v>189</v>
      </c>
      <c r="G11" s="96" t="s">
        <v>185</v>
      </c>
      <c r="H11" s="88" t="s">
        <v>662</v>
      </c>
      <c r="I11" s="88" t="s">
        <v>663</v>
      </c>
      <c r="J11" s="88" t="s">
        <v>199</v>
      </c>
      <c r="K11" s="89" t="s">
        <v>668</v>
      </c>
      <c r="L11" s="96"/>
      <c r="M11" s="20"/>
      <c r="N11" s="20"/>
      <c r="O11" s="20"/>
      <c r="P11" s="20"/>
      <c r="Q11" s="95" t="s">
        <v>548</v>
      </c>
      <c r="R11" s="104" t="s">
        <v>154</v>
      </c>
    </row>
    <row r="12" spans="1:19" ht="15.75" customHeight="1" x14ac:dyDescent="0.25">
      <c r="A12" s="92" t="s">
        <v>454</v>
      </c>
      <c r="B12" s="93" t="s">
        <v>466</v>
      </c>
      <c r="C12" s="93" t="s">
        <v>182</v>
      </c>
      <c r="D12" s="89" t="s">
        <v>626</v>
      </c>
      <c r="E12" s="94" t="s">
        <v>633</v>
      </c>
      <c r="F12" s="95" t="s">
        <v>457</v>
      </c>
      <c r="G12" s="96" t="s">
        <v>185</v>
      </c>
      <c r="H12" s="88" t="s">
        <v>199</v>
      </c>
      <c r="I12" s="88" t="s">
        <v>199</v>
      </c>
      <c r="J12" s="88" t="s">
        <v>199</v>
      </c>
      <c r="K12" s="89" t="s">
        <v>669</v>
      </c>
      <c r="L12" s="96"/>
      <c r="M12" s="20"/>
      <c r="N12" s="20"/>
      <c r="O12" s="20"/>
      <c r="P12" s="20"/>
      <c r="Q12" s="14"/>
      <c r="R12" s="104" t="s">
        <v>154</v>
      </c>
    </row>
    <row r="13" spans="1:19" x14ac:dyDescent="0.25">
      <c r="A13" s="92"/>
      <c r="B13" s="93"/>
      <c r="C13" s="93"/>
      <c r="D13" s="89"/>
      <c r="E13" s="94"/>
      <c r="F13" s="95"/>
      <c r="G13" s="96"/>
      <c r="H13" s="88"/>
      <c r="I13" s="88"/>
      <c r="J13" s="88"/>
      <c r="K13" s="89"/>
      <c r="L13" s="96"/>
      <c r="M13" s="20"/>
      <c r="N13" s="20"/>
      <c r="O13" s="20"/>
      <c r="P13" s="20"/>
      <c r="Q13" s="14"/>
      <c r="R13" s="20"/>
    </row>
    <row r="14" spans="1:19" ht="30" x14ac:dyDescent="0.25">
      <c r="A14" s="92" t="s">
        <v>139</v>
      </c>
      <c r="B14" s="96"/>
      <c r="C14" s="96"/>
      <c r="D14" s="95"/>
      <c r="E14" s="96"/>
      <c r="F14" s="96"/>
      <c r="G14" s="95"/>
      <c r="H14" s="95"/>
      <c r="I14" s="95"/>
      <c r="J14" s="98"/>
      <c r="K14" s="98"/>
      <c r="L14" s="92"/>
      <c r="M14" s="14"/>
      <c r="N14" s="14"/>
      <c r="O14" s="14"/>
      <c r="P14" s="14"/>
      <c r="Q14" s="20"/>
    </row>
    <row r="15" spans="1:19" ht="30" x14ac:dyDescent="0.25">
      <c r="A15" s="92" t="s">
        <v>455</v>
      </c>
      <c r="B15" s="96" t="s">
        <v>190</v>
      </c>
      <c r="C15" s="96" t="s">
        <v>183</v>
      </c>
      <c r="D15" s="95"/>
      <c r="E15" s="97">
        <v>1</v>
      </c>
      <c r="F15" s="96" t="s">
        <v>518</v>
      </c>
      <c r="G15" s="99"/>
      <c r="H15" s="99"/>
      <c r="I15" s="99"/>
      <c r="J15" s="99"/>
      <c r="K15" s="99"/>
      <c r="L15" s="92"/>
      <c r="M15" s="20"/>
      <c r="N15" s="20"/>
      <c r="O15" s="20"/>
      <c r="P15" s="20"/>
      <c r="Q15" s="20"/>
      <c r="R15" s="19"/>
    </row>
    <row r="16" spans="1:19" x14ac:dyDescent="0.25">
      <c r="A16" s="92" t="s">
        <v>492</v>
      </c>
      <c r="B16" s="89" t="s">
        <v>188</v>
      </c>
      <c r="C16" s="96" t="s">
        <v>183</v>
      </c>
      <c r="D16" s="95"/>
      <c r="E16" s="100">
        <v>2</v>
      </c>
      <c r="F16" s="95" t="s">
        <v>634</v>
      </c>
      <c r="G16" s="99"/>
      <c r="H16" s="99"/>
      <c r="I16" s="99"/>
      <c r="J16" s="99"/>
      <c r="K16" s="99"/>
      <c r="L16" s="95"/>
      <c r="M16" s="20"/>
      <c r="N16" s="20"/>
      <c r="O16" s="20"/>
      <c r="P16" s="20"/>
      <c r="Q16" s="6"/>
      <c r="R16" s="19"/>
    </row>
    <row r="17" spans="1:18" x14ac:dyDescent="0.25">
      <c r="A17" s="92" t="s">
        <v>493</v>
      </c>
      <c r="B17" s="95" t="s">
        <v>184</v>
      </c>
      <c r="C17" s="96" t="s">
        <v>183</v>
      </c>
      <c r="D17" s="95"/>
      <c r="E17" s="94">
        <v>1</v>
      </c>
      <c r="F17" s="95" t="s">
        <v>634</v>
      </c>
      <c r="G17" s="99"/>
      <c r="H17" s="99"/>
      <c r="I17" s="99"/>
      <c r="J17" s="99"/>
      <c r="K17" s="99"/>
      <c r="L17" s="92"/>
      <c r="M17" s="20"/>
      <c r="N17" s="20"/>
      <c r="O17" s="20"/>
      <c r="P17" s="20"/>
      <c r="Q17" s="20"/>
      <c r="R17" s="19"/>
    </row>
    <row r="18" spans="1:18" ht="30" x14ac:dyDescent="0.25">
      <c r="A18" s="92"/>
      <c r="B18" s="95"/>
      <c r="C18" s="95"/>
      <c r="D18" s="95"/>
      <c r="E18" s="95"/>
      <c r="F18" s="101" t="s">
        <v>561</v>
      </c>
      <c r="G18" s="95"/>
      <c r="H18" s="95"/>
      <c r="I18" s="95"/>
      <c r="J18" s="95"/>
      <c r="K18" s="98"/>
      <c r="L18" s="98"/>
    </row>
    <row r="19" spans="1:18" x14ac:dyDescent="0.25">
      <c r="A19" s="7" t="s">
        <v>125</v>
      </c>
      <c r="B19" s="5" t="s">
        <v>27</v>
      </c>
      <c r="C19" s="7"/>
      <c r="D19" s="7"/>
      <c r="E19" s="7" t="s">
        <v>31</v>
      </c>
      <c r="F19" s="7"/>
      <c r="G19" s="18"/>
      <c r="I19" s="18"/>
      <c r="J19" s="29" t="s">
        <v>142</v>
      </c>
    </row>
    <row r="20" spans="1:18" ht="15" customHeight="1" x14ac:dyDescent="0.25">
      <c r="A20" s="5"/>
      <c r="B20" s="5" t="s">
        <v>29</v>
      </c>
      <c r="C20" s="5" t="s">
        <v>30</v>
      </c>
      <c r="D20" s="5" t="s">
        <v>117</v>
      </c>
      <c r="E20" s="5" t="s">
        <v>29</v>
      </c>
      <c r="F20" s="5" t="s">
        <v>30</v>
      </c>
      <c r="G20" s="5" t="s">
        <v>117</v>
      </c>
      <c r="I20" s="5"/>
    </row>
    <row r="21" spans="1:18" ht="15" customHeight="1" x14ac:dyDescent="0.25">
      <c r="A21" s="20" t="s">
        <v>140</v>
      </c>
      <c r="B21" s="5"/>
      <c r="C21" s="5"/>
      <c r="D21" s="5"/>
      <c r="E21" s="5"/>
      <c r="F21" s="5"/>
      <c r="G21" s="5"/>
      <c r="I21" s="5"/>
      <c r="J21" s="5"/>
    </row>
    <row r="22" spans="1:18" ht="15" customHeight="1" x14ac:dyDescent="0.25">
      <c r="A22" s="20" t="s">
        <v>33</v>
      </c>
      <c r="B22" s="57"/>
      <c r="C22" s="54" t="s">
        <v>463</v>
      </c>
      <c r="D22" s="59" t="s">
        <v>463</v>
      </c>
      <c r="E22" s="57"/>
      <c r="F22" s="57" t="s">
        <v>546</v>
      </c>
      <c r="G22" s="57" t="s">
        <v>546</v>
      </c>
      <c r="I22" s="5"/>
      <c r="J22" s="5"/>
    </row>
    <row r="23" spans="1:18" ht="15" customHeight="1" x14ac:dyDescent="0.25">
      <c r="A23" s="20" t="s">
        <v>34</v>
      </c>
      <c r="B23" s="57"/>
      <c r="C23" s="54" t="s">
        <v>463</v>
      </c>
      <c r="D23" s="59" t="s">
        <v>463</v>
      </c>
      <c r="E23" s="57"/>
      <c r="F23" s="57" t="s">
        <v>546</v>
      </c>
      <c r="G23" s="57" t="s">
        <v>546</v>
      </c>
      <c r="I23" s="5"/>
      <c r="J23" s="5"/>
    </row>
    <row r="24" spans="1:18" ht="15" customHeight="1" x14ac:dyDescent="0.25">
      <c r="A24" s="20" t="s">
        <v>450</v>
      </c>
      <c r="B24" s="57"/>
      <c r="C24" s="54" t="s">
        <v>463</v>
      </c>
      <c r="D24" s="59" t="s">
        <v>463</v>
      </c>
      <c r="E24" s="57"/>
      <c r="F24" s="57" t="s">
        <v>546</v>
      </c>
      <c r="G24" s="57" t="s">
        <v>546</v>
      </c>
      <c r="I24" s="5"/>
      <c r="J24" s="5"/>
    </row>
    <row r="25" spans="1:18" ht="15" customHeight="1" x14ac:dyDescent="0.25">
      <c r="A25" s="20" t="s">
        <v>451</v>
      </c>
      <c r="B25" s="57"/>
      <c r="C25" s="54" t="s">
        <v>463</v>
      </c>
      <c r="D25" s="59" t="s">
        <v>463</v>
      </c>
      <c r="E25" s="57"/>
      <c r="F25" s="57" t="s">
        <v>546</v>
      </c>
      <c r="G25" s="57" t="s">
        <v>546</v>
      </c>
      <c r="I25" s="3"/>
      <c r="J25" s="3"/>
    </row>
    <row r="26" spans="1:18" ht="15" customHeight="1" x14ac:dyDescent="0.25">
      <c r="A26" s="20" t="s">
        <v>452</v>
      </c>
      <c r="B26" s="57"/>
      <c r="C26" s="54" t="s">
        <v>463</v>
      </c>
      <c r="D26" s="59" t="s">
        <v>463</v>
      </c>
      <c r="E26" s="90"/>
      <c r="F26" s="57" t="s">
        <v>546</v>
      </c>
      <c r="G26" s="57" t="s">
        <v>546</v>
      </c>
      <c r="I26" s="3"/>
      <c r="J26" s="3"/>
    </row>
    <row r="27" spans="1:18" x14ac:dyDescent="0.25">
      <c r="A27" s="20" t="s">
        <v>453</v>
      </c>
      <c r="B27" s="57" t="s">
        <v>463</v>
      </c>
      <c r="C27" s="57" t="s">
        <v>463</v>
      </c>
      <c r="D27" s="54" t="s">
        <v>463</v>
      </c>
      <c r="E27" s="57" t="s">
        <v>546</v>
      </c>
      <c r="F27" s="57" t="s">
        <v>546</v>
      </c>
      <c r="G27" s="57" t="s">
        <v>546</v>
      </c>
      <c r="I27" s="3"/>
      <c r="J27" s="3"/>
    </row>
    <row r="28" spans="1:18" x14ac:dyDescent="0.25">
      <c r="A28" s="20" t="s">
        <v>454</v>
      </c>
      <c r="B28" s="57" t="s">
        <v>463</v>
      </c>
      <c r="C28" s="59"/>
      <c r="D28" s="54"/>
      <c r="E28" s="57" t="s">
        <v>546</v>
      </c>
      <c r="F28" s="57"/>
      <c r="G28" s="90"/>
      <c r="I28" s="3"/>
      <c r="J28" s="3"/>
    </row>
    <row r="30" spans="1:18" x14ac:dyDescent="0.25">
      <c r="F30" s="8" t="s">
        <v>562</v>
      </c>
    </row>
    <row r="31" spans="1:18" x14ac:dyDescent="0.25">
      <c r="A31" s="21"/>
      <c r="B31" s="21" t="s">
        <v>25</v>
      </c>
      <c r="C31" s="21"/>
      <c r="D31" s="21"/>
      <c r="E31" s="21"/>
      <c r="F31" s="60" t="s">
        <v>31</v>
      </c>
      <c r="G31" s="21" t="s">
        <v>26</v>
      </c>
      <c r="H31" s="29" t="s">
        <v>494</v>
      </c>
      <c r="I31" s="29" t="s">
        <v>118</v>
      </c>
      <c r="M31" s="18"/>
    </row>
    <row r="32" spans="1:18" x14ac:dyDescent="0.25">
      <c r="A32" s="5" t="s">
        <v>32</v>
      </c>
      <c r="B32" s="91" t="s">
        <v>33</v>
      </c>
      <c r="C32" s="91" t="s">
        <v>34</v>
      </c>
      <c r="D32" s="91" t="s">
        <v>450</v>
      </c>
      <c r="E32" s="91" t="s">
        <v>451</v>
      </c>
      <c r="F32" s="14" t="s">
        <v>547</v>
      </c>
      <c r="G32" s="105">
        <f>SUM(R6:R9)</f>
        <v>100000</v>
      </c>
      <c r="H32" s="89" t="s">
        <v>669</v>
      </c>
      <c r="I32" s="14" t="s">
        <v>465</v>
      </c>
      <c r="J32" s="18"/>
      <c r="K32" s="14"/>
      <c r="L32" s="14"/>
    </row>
    <row r="34" spans="1:10" x14ac:dyDescent="0.25">
      <c r="A34" s="5"/>
      <c r="B34" s="3"/>
      <c r="C34" s="3"/>
      <c r="D34" s="3"/>
      <c r="E34" s="3"/>
      <c r="F34" s="3"/>
      <c r="G34" s="3"/>
      <c r="H34" s="3"/>
      <c r="J34" s="3"/>
    </row>
    <row r="35" spans="1:10" x14ac:dyDescent="0.25">
      <c r="A35" s="5"/>
      <c r="B35" s="3"/>
      <c r="C35" s="3"/>
      <c r="D35" s="3"/>
      <c r="E35" s="3"/>
      <c r="F35" s="8"/>
      <c r="G35" s="3"/>
    </row>
    <row r="36" spans="1:10" x14ac:dyDescent="0.25">
      <c r="A36" s="5"/>
      <c r="B36" s="3"/>
      <c r="C36" s="3"/>
      <c r="D36" s="3"/>
      <c r="E36" s="3"/>
      <c r="F36" s="8"/>
      <c r="G36" s="3"/>
    </row>
    <row r="37" spans="1:10" x14ac:dyDescent="0.25">
      <c r="A37" s="5"/>
      <c r="B37" s="3"/>
      <c r="C37" s="3"/>
      <c r="D37" s="3"/>
      <c r="E37" s="8" t="s">
        <v>495</v>
      </c>
      <c r="G37" s="3"/>
    </row>
    <row r="38" spans="1:10" x14ac:dyDescent="0.25">
      <c r="A38" s="20" t="s">
        <v>496</v>
      </c>
      <c r="E38" s="8" t="s">
        <v>497</v>
      </c>
    </row>
    <row r="39" spans="1:10" x14ac:dyDescent="0.25">
      <c r="A39" s="20" t="s">
        <v>498</v>
      </c>
      <c r="B39" s="7" t="s">
        <v>499</v>
      </c>
      <c r="C39" s="7" t="s">
        <v>500</v>
      </c>
      <c r="D39" s="7" t="s">
        <v>501</v>
      </c>
      <c r="E39" s="7" t="s">
        <v>502</v>
      </c>
      <c r="F39" s="7" t="s">
        <v>10</v>
      </c>
    </row>
    <row r="40" spans="1:10" x14ac:dyDescent="0.25">
      <c r="A40" s="7" t="s">
        <v>503</v>
      </c>
      <c r="B40" s="18" t="s">
        <v>664</v>
      </c>
      <c r="C40" s="51" t="s">
        <v>665</v>
      </c>
      <c r="D40" s="62" t="s">
        <v>666</v>
      </c>
      <c r="E40" s="18" t="s">
        <v>542</v>
      </c>
      <c r="F40" s="14" t="s">
        <v>543</v>
      </c>
      <c r="G40" s="14"/>
    </row>
    <row r="41" spans="1:10" x14ac:dyDescent="0.25">
      <c r="A41" s="7" t="s">
        <v>504</v>
      </c>
      <c r="B41" s="6" t="s">
        <v>527</v>
      </c>
      <c r="C41" s="14" t="s">
        <v>519</v>
      </c>
      <c r="D41" s="14" t="s">
        <v>520</v>
      </c>
      <c r="E41" s="14" t="s">
        <v>521</v>
      </c>
      <c r="F41" s="14"/>
      <c r="G41" s="14"/>
    </row>
    <row r="48" spans="1:10" x14ac:dyDescent="0.25">
      <c r="A48" s="7" t="s">
        <v>141</v>
      </c>
    </row>
    <row r="49" spans="1:2" x14ac:dyDescent="0.25">
      <c r="A49" s="7" t="s">
        <v>143</v>
      </c>
      <c r="B49" s="18" t="s">
        <v>32</v>
      </c>
    </row>
    <row r="50" spans="1:2" x14ac:dyDescent="0.25">
      <c r="A50" s="7" t="s">
        <v>144</v>
      </c>
      <c r="B50" s="56" t="s">
        <v>680</v>
      </c>
    </row>
    <row r="83" spans="1:8" ht="15.75" thickBot="1" x14ac:dyDescent="0.3"/>
    <row r="84" spans="1:8" x14ac:dyDescent="0.25">
      <c r="A84" s="73" t="s">
        <v>563</v>
      </c>
      <c r="B84" s="74"/>
      <c r="C84" s="74"/>
      <c r="D84" s="74"/>
      <c r="E84" s="74"/>
      <c r="F84" s="75"/>
    </row>
    <row r="85" spans="1:8" x14ac:dyDescent="0.25">
      <c r="A85" s="76" t="s">
        <v>564</v>
      </c>
      <c r="B85" s="77" t="s">
        <v>565</v>
      </c>
      <c r="C85" s="78" t="s">
        <v>566</v>
      </c>
      <c r="D85" s="78" t="s">
        <v>567</v>
      </c>
      <c r="E85" s="78" t="s">
        <v>568</v>
      </c>
      <c r="F85" s="79" t="s">
        <v>569</v>
      </c>
      <c r="G85" s="80"/>
      <c r="H85" s="80"/>
    </row>
    <row r="86" spans="1:8" x14ac:dyDescent="0.25">
      <c r="A86" s="81" t="s">
        <v>570</v>
      </c>
      <c r="B86" s="82" t="s">
        <v>571</v>
      </c>
      <c r="C86" s="82" t="s">
        <v>572</v>
      </c>
      <c r="D86" s="82" t="s">
        <v>573</v>
      </c>
      <c r="E86" s="82" t="s">
        <v>574</v>
      </c>
      <c r="F86" s="83" t="s">
        <v>575</v>
      </c>
    </row>
    <row r="87" spans="1:8" x14ac:dyDescent="0.25">
      <c r="A87" s="81" t="s">
        <v>576</v>
      </c>
      <c r="B87" s="84" t="s">
        <v>577</v>
      </c>
      <c r="C87" s="82" t="s">
        <v>578</v>
      </c>
      <c r="D87" s="82" t="s">
        <v>579</v>
      </c>
      <c r="E87" s="82" t="s">
        <v>580</v>
      </c>
      <c r="F87" s="83" t="s">
        <v>581</v>
      </c>
    </row>
    <row r="88" spans="1:8" x14ac:dyDescent="0.25">
      <c r="A88" s="81" t="s">
        <v>582</v>
      </c>
      <c r="B88" s="82" t="s">
        <v>583</v>
      </c>
      <c r="C88" s="82" t="s">
        <v>572</v>
      </c>
      <c r="D88" s="82" t="s">
        <v>584</v>
      </c>
      <c r="E88" s="82" t="s">
        <v>585</v>
      </c>
      <c r="F88" s="83" t="s">
        <v>586</v>
      </c>
    </row>
    <row r="89" spans="1:8" x14ac:dyDescent="0.25">
      <c r="A89" s="81" t="s">
        <v>587</v>
      </c>
      <c r="B89" s="82" t="s">
        <v>588</v>
      </c>
      <c r="C89" s="82" t="s">
        <v>572</v>
      </c>
      <c r="D89" s="82" t="s">
        <v>589</v>
      </c>
      <c r="E89" s="82" t="s">
        <v>590</v>
      </c>
      <c r="F89" s="83" t="s">
        <v>586</v>
      </c>
    </row>
    <row r="90" spans="1:8" x14ac:dyDescent="0.25">
      <c r="A90" s="81" t="s">
        <v>591</v>
      </c>
      <c r="B90" s="82" t="s">
        <v>592</v>
      </c>
      <c r="C90" s="82" t="s">
        <v>572</v>
      </c>
      <c r="D90" s="82" t="s">
        <v>593</v>
      </c>
      <c r="E90" s="82" t="s">
        <v>594</v>
      </c>
      <c r="F90" s="83" t="s">
        <v>586</v>
      </c>
    </row>
    <row r="91" spans="1:8" x14ac:dyDescent="0.25">
      <c r="A91" s="81" t="s">
        <v>595</v>
      </c>
      <c r="B91" s="82" t="s">
        <v>596</v>
      </c>
      <c r="C91" s="82" t="s">
        <v>572</v>
      </c>
      <c r="D91" s="82" t="s">
        <v>597</v>
      </c>
      <c r="E91" s="82" t="s">
        <v>598</v>
      </c>
      <c r="F91" s="83" t="s">
        <v>586</v>
      </c>
    </row>
    <row r="92" spans="1:8" x14ac:dyDescent="0.25">
      <c r="A92" s="81" t="s">
        <v>599</v>
      </c>
      <c r="B92" s="82" t="s">
        <v>600</v>
      </c>
      <c r="C92" s="82" t="s">
        <v>572</v>
      </c>
      <c r="D92" s="82" t="s">
        <v>601</v>
      </c>
      <c r="E92" s="82" t="s">
        <v>602</v>
      </c>
      <c r="F92" s="83" t="s">
        <v>581</v>
      </c>
    </row>
    <row r="93" spans="1:8" x14ac:dyDescent="0.25">
      <c r="A93" s="81" t="s">
        <v>603</v>
      </c>
      <c r="B93" s="82" t="s">
        <v>604</v>
      </c>
      <c r="C93" s="82" t="s">
        <v>605</v>
      </c>
      <c r="D93" s="82" t="s">
        <v>602</v>
      </c>
      <c r="E93" s="82" t="s">
        <v>601</v>
      </c>
      <c r="F93" s="83" t="s">
        <v>199</v>
      </c>
    </row>
    <row r="94" spans="1:8" x14ac:dyDescent="0.25">
      <c r="A94" s="81" t="s">
        <v>606</v>
      </c>
      <c r="B94" s="82" t="s">
        <v>607</v>
      </c>
      <c r="C94" s="82" t="s">
        <v>608</v>
      </c>
      <c r="D94" s="82" t="s">
        <v>602</v>
      </c>
      <c r="E94" s="82" t="s">
        <v>609</v>
      </c>
      <c r="F94" s="83" t="s">
        <v>601</v>
      </c>
    </row>
    <row r="95" spans="1:8" x14ac:dyDescent="0.25">
      <c r="A95" s="81" t="s">
        <v>188</v>
      </c>
      <c r="B95" s="82" t="s">
        <v>610</v>
      </c>
      <c r="C95" s="82" t="s">
        <v>611</v>
      </c>
      <c r="D95" s="82" t="s">
        <v>612</v>
      </c>
      <c r="E95" s="82" t="s">
        <v>581</v>
      </c>
      <c r="F95" s="83" t="s">
        <v>199</v>
      </c>
    </row>
    <row r="96" spans="1:8" x14ac:dyDescent="0.25">
      <c r="A96" s="81" t="s">
        <v>613</v>
      </c>
      <c r="B96" s="82" t="s">
        <v>614</v>
      </c>
      <c r="C96" s="82" t="s">
        <v>615</v>
      </c>
      <c r="D96" s="82" t="s">
        <v>616</v>
      </c>
      <c r="E96" s="82" t="s">
        <v>581</v>
      </c>
      <c r="F96" s="83" t="s">
        <v>199</v>
      </c>
    </row>
    <row r="97" spans="1:7" x14ac:dyDescent="0.25">
      <c r="A97" s="81" t="s">
        <v>617</v>
      </c>
      <c r="B97" s="82" t="s">
        <v>618</v>
      </c>
      <c r="C97" s="82" t="s">
        <v>619</v>
      </c>
      <c r="D97" s="82" t="s">
        <v>620</v>
      </c>
      <c r="E97" s="82" t="s">
        <v>584</v>
      </c>
      <c r="F97" s="83" t="s">
        <v>581</v>
      </c>
    </row>
    <row r="98" spans="1:7" x14ac:dyDescent="0.25">
      <c r="A98" s="81" t="s">
        <v>621</v>
      </c>
      <c r="B98" s="82" t="s">
        <v>622</v>
      </c>
      <c r="C98" s="82" t="s">
        <v>623</v>
      </c>
      <c r="D98" s="82" t="s">
        <v>624</v>
      </c>
      <c r="E98" s="82" t="s">
        <v>625</v>
      </c>
      <c r="F98" s="83" t="s">
        <v>199</v>
      </c>
    </row>
    <row r="99" spans="1:7" x14ac:dyDescent="0.25">
      <c r="A99" s="81" t="s">
        <v>626</v>
      </c>
      <c r="B99" s="82" t="s">
        <v>154</v>
      </c>
      <c r="C99" s="82" t="s">
        <v>627</v>
      </c>
      <c r="D99" s="82" t="s">
        <v>199</v>
      </c>
      <c r="E99" s="82" t="s">
        <v>199</v>
      </c>
      <c r="F99" s="83" t="s">
        <v>199</v>
      </c>
      <c r="G99" t="s">
        <v>199</v>
      </c>
    </row>
    <row r="100" spans="1:7" x14ac:dyDescent="0.25">
      <c r="A100" s="81"/>
      <c r="B100" s="82"/>
      <c r="C100" s="82"/>
      <c r="D100" s="82"/>
      <c r="E100" s="82"/>
      <c r="F100" s="83"/>
    </row>
    <row r="101" spans="1:7" x14ac:dyDescent="0.25">
      <c r="A101" s="76" t="s">
        <v>628</v>
      </c>
      <c r="B101" s="82"/>
      <c r="C101" s="82"/>
      <c r="D101" s="82"/>
      <c r="E101" s="82"/>
      <c r="F101" s="83"/>
    </row>
    <row r="102" spans="1:7" x14ac:dyDescent="0.25">
      <c r="A102" s="81" t="s">
        <v>629</v>
      </c>
      <c r="B102" s="82"/>
      <c r="C102" s="82"/>
      <c r="D102" s="82"/>
      <c r="E102" s="82"/>
      <c r="F102" s="83"/>
    </row>
    <row r="103" spans="1:7" x14ac:dyDescent="0.25">
      <c r="A103" s="81" t="s">
        <v>160</v>
      </c>
      <c r="B103" s="82"/>
      <c r="C103" s="82"/>
      <c r="D103" s="82"/>
      <c r="E103" s="82"/>
      <c r="F103" s="83"/>
    </row>
    <row r="104" spans="1:7" x14ac:dyDescent="0.25">
      <c r="A104" s="81" t="s">
        <v>630</v>
      </c>
      <c r="B104" s="82"/>
      <c r="C104" s="82"/>
      <c r="D104" s="82"/>
      <c r="E104" s="82"/>
      <c r="F104" s="83" t="s">
        <v>199</v>
      </c>
    </row>
    <row r="105" spans="1:7" ht="15.75" thickBot="1" x14ac:dyDescent="0.3">
      <c r="A105" s="85" t="s">
        <v>631</v>
      </c>
      <c r="B105" s="86"/>
      <c r="C105" s="86"/>
      <c r="D105" s="86"/>
      <c r="E105" s="86"/>
      <c r="F105" s="87"/>
    </row>
  </sheetData>
  <mergeCells count="3">
    <mergeCell ref="G4:J4"/>
    <mergeCell ref="M4:P4"/>
    <mergeCell ref="G5:J5"/>
  </mergeCells>
  <dataValidations count="3">
    <dataValidation type="list" allowBlank="1" showInputMessage="1" showErrorMessage="1" promptTitle="Sikkerhet i tiltaksinformasjon" sqref="K6:K7 K9:K11" xr:uid="{00000000-0002-0000-0200-000000000000}">
      <formula1>$A$102:$A$105</formula1>
    </dataValidation>
    <dataValidation type="list" allowBlank="1" showInputMessage="1" showErrorMessage="1" sqref="K8 S6:S9 K12:K13 H32" xr:uid="{00000000-0002-0000-0200-000001000000}">
      <formula1>$A$102:$A$105</formula1>
    </dataValidation>
    <dataValidation type="list" allowBlank="1" showInputMessage="1" showErrorMessage="1" promptTitle="Tiltakskategori" prompt="Vennligst velg fra nedtrekkslisten" sqref="D6:D13" xr:uid="{00000000-0002-0000-0200-000002000000}">
      <formula1>$A$86:$A$99</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69"/>
  <sheetViews>
    <sheetView workbookViewId="0"/>
  </sheetViews>
  <sheetFormatPr defaultColWidth="9.140625" defaultRowHeight="15" x14ac:dyDescent="0.25"/>
  <cols>
    <col min="1" max="1" width="20.7109375" style="53" customWidth="1"/>
    <col min="2" max="2" width="28.7109375" style="53" customWidth="1"/>
    <col min="3" max="3" width="38.7109375" style="53" customWidth="1"/>
    <col min="4" max="4" width="18.7109375" style="53" customWidth="1"/>
    <col min="5" max="5" width="25.7109375" style="53" customWidth="1"/>
    <col min="6" max="6" width="22.7109375" style="53" customWidth="1"/>
    <col min="7" max="7" width="15.7109375" style="53" customWidth="1"/>
    <col min="8" max="8" width="4.7109375" style="53" customWidth="1"/>
    <col min="9" max="9" width="39.7109375" style="53" customWidth="1"/>
    <col min="10" max="10" width="20.7109375" style="53" customWidth="1"/>
    <col min="11" max="11" width="95.7109375" style="53" customWidth="1"/>
    <col min="12" max="12" width="7.7109375" style="53" customWidth="1"/>
    <col min="13" max="13" width="11.7109375" style="53" customWidth="1"/>
    <col min="14" max="14" width="15.7109375" style="53" customWidth="1"/>
    <col min="15" max="15" width="20.7109375" style="53" customWidth="1"/>
    <col min="16" max="17" width="18.7109375" style="53" customWidth="1"/>
    <col min="18" max="18" width="4.7109375" style="53" customWidth="1"/>
    <col min="19" max="19" width="11.7109375" style="53" customWidth="1"/>
    <col min="20" max="23" width="20.7109375" style="53" customWidth="1"/>
    <col min="24" max="24" width="24.7109375" style="53" customWidth="1"/>
    <col min="25" max="25" width="8.7109375" style="53" customWidth="1"/>
    <col min="26" max="26" width="254.7109375" style="53" customWidth="1"/>
    <col min="27" max="31" width="3.7109375" style="53" customWidth="1"/>
    <col min="32" max="33" width="20.7109375" style="53" customWidth="1"/>
    <col min="34" max="34" width="27.7109375" style="53" customWidth="1"/>
    <col min="35" max="35" width="254.7109375" style="53" customWidth="1"/>
    <col min="36" max="36" width="35.7109375" style="53" customWidth="1"/>
    <col min="37" max="39" width="254.7109375" style="53" customWidth="1"/>
    <col min="40" max="40" width="13.7109375" style="53" customWidth="1"/>
    <col min="41" max="41" width="11.7109375" style="53" customWidth="1"/>
    <col min="42" max="49" width="254.7109375" style="53" customWidth="1"/>
    <col min="50" max="51" width="20.7109375" style="53" customWidth="1"/>
    <col min="52" max="52" width="15.7109375" style="53" customWidth="1"/>
    <col min="53" max="53" width="254.7109375" style="53" customWidth="1"/>
    <col min="54" max="54" width="20.7109375" style="53" customWidth="1"/>
    <col min="55" max="56" width="9.7109375" style="53" customWidth="1"/>
    <col min="57" max="16384" width="9.140625" style="53"/>
  </cols>
  <sheetData>
    <row r="1" spans="1:56" x14ac:dyDescent="0.25">
      <c r="A1" s="53" t="s">
        <v>448</v>
      </c>
      <c r="B1" s="53" t="s">
        <v>447</v>
      </c>
      <c r="C1" s="53" t="s">
        <v>446</v>
      </c>
      <c r="D1" s="53" t="s">
        <v>445</v>
      </c>
      <c r="E1" s="53" t="s">
        <v>444</v>
      </c>
      <c r="F1" s="53" t="s">
        <v>443</v>
      </c>
      <c r="G1" s="53" t="s">
        <v>442</v>
      </c>
      <c r="H1" s="53" t="s">
        <v>441</v>
      </c>
      <c r="I1" s="53" t="s">
        <v>440</v>
      </c>
      <c r="J1" s="53" t="s">
        <v>439</v>
      </c>
      <c r="K1" s="53" t="s">
        <v>169</v>
      </c>
      <c r="L1" s="53" t="s">
        <v>438</v>
      </c>
      <c r="M1" s="53" t="s">
        <v>171</v>
      </c>
      <c r="N1" s="53" t="s">
        <v>170</v>
      </c>
      <c r="O1" s="53" t="s">
        <v>437</v>
      </c>
      <c r="P1" s="53" t="s">
        <v>436</v>
      </c>
      <c r="Q1" s="53" t="s">
        <v>435</v>
      </c>
      <c r="R1" s="53" t="s">
        <v>434</v>
      </c>
      <c r="S1" s="53" t="s">
        <v>433</v>
      </c>
      <c r="T1" s="53" t="s">
        <v>432</v>
      </c>
      <c r="U1" s="53" t="s">
        <v>431</v>
      </c>
      <c r="V1" s="53" t="s">
        <v>430</v>
      </c>
      <c r="W1" s="53" t="s">
        <v>429</v>
      </c>
      <c r="X1" s="53" t="s">
        <v>428</v>
      </c>
      <c r="Y1" s="53" t="s">
        <v>427</v>
      </c>
      <c r="Z1" s="53" t="s">
        <v>426</v>
      </c>
      <c r="AA1" s="53" t="s">
        <v>425</v>
      </c>
      <c r="AB1" s="53" t="s">
        <v>424</v>
      </c>
      <c r="AC1" s="53" t="s">
        <v>423</v>
      </c>
      <c r="AD1" s="53" t="s">
        <v>422</v>
      </c>
      <c r="AE1" s="53" t="s">
        <v>421</v>
      </c>
      <c r="AF1" s="53" t="s">
        <v>420</v>
      </c>
      <c r="AG1" s="53" t="s">
        <v>419</v>
      </c>
      <c r="AH1" s="53" t="s">
        <v>418</v>
      </c>
      <c r="AI1" s="53" t="s">
        <v>417</v>
      </c>
      <c r="AJ1" s="53" t="s">
        <v>416</v>
      </c>
      <c r="AK1" s="53" t="s">
        <v>415</v>
      </c>
      <c r="AL1" s="53" t="s">
        <v>414</v>
      </c>
      <c r="AM1" s="53" t="s">
        <v>413</v>
      </c>
      <c r="AN1" s="53" t="s">
        <v>412</v>
      </c>
      <c r="AO1" s="53" t="s">
        <v>411</v>
      </c>
      <c r="AP1" s="53" t="s">
        <v>410</v>
      </c>
      <c r="AQ1" s="53" t="s">
        <v>409</v>
      </c>
      <c r="AR1" s="53" t="s">
        <v>408</v>
      </c>
      <c r="AS1" s="53" t="s">
        <v>407</v>
      </c>
      <c r="AT1" s="53" t="s">
        <v>406</v>
      </c>
      <c r="AU1" s="53" t="s">
        <v>405</v>
      </c>
      <c r="AV1" s="53" t="s">
        <v>404</v>
      </c>
      <c r="AW1" s="53" t="s">
        <v>403</v>
      </c>
      <c r="AX1" s="53" t="s">
        <v>402</v>
      </c>
      <c r="AY1" s="53" t="s">
        <v>401</v>
      </c>
      <c r="AZ1" s="53" t="s">
        <v>400</v>
      </c>
      <c r="BA1" s="53" t="s">
        <v>399</v>
      </c>
      <c r="BB1" s="53" t="s">
        <v>398</v>
      </c>
      <c r="BC1" s="53" t="s">
        <v>397</v>
      </c>
      <c r="BD1" s="53" t="s">
        <v>396</v>
      </c>
    </row>
    <row r="2" spans="1:56" x14ac:dyDescent="0.25">
      <c r="A2" s="53">
        <v>10</v>
      </c>
      <c r="B2" s="53" t="s">
        <v>218</v>
      </c>
      <c r="C2" s="53" t="s">
        <v>217</v>
      </c>
      <c r="D2" s="53" t="s">
        <v>216</v>
      </c>
      <c r="E2" s="53" t="s">
        <v>152</v>
      </c>
      <c r="F2" s="53" t="s">
        <v>153</v>
      </c>
      <c r="G2" s="53" t="s">
        <v>151</v>
      </c>
      <c r="H2" s="53" t="s">
        <v>215</v>
      </c>
      <c r="I2" s="53" t="s">
        <v>209</v>
      </c>
      <c r="J2" s="53">
        <v>0</v>
      </c>
      <c r="K2" s="53" t="s">
        <v>214</v>
      </c>
      <c r="L2" s="53" t="s">
        <v>213</v>
      </c>
      <c r="M2" s="53" t="s">
        <v>212</v>
      </c>
      <c r="N2" s="53" t="s">
        <v>211</v>
      </c>
      <c r="O2" s="53">
        <v>1</v>
      </c>
      <c r="P2" s="53" t="s">
        <v>210</v>
      </c>
      <c r="Q2" s="53" t="s">
        <v>209</v>
      </c>
      <c r="R2" s="53" t="s">
        <v>208</v>
      </c>
      <c r="S2" s="53" t="s">
        <v>207</v>
      </c>
      <c r="T2" s="53">
        <v>58.064</v>
      </c>
      <c r="U2" s="53">
        <v>6.7896999999999998</v>
      </c>
      <c r="V2" s="53">
        <v>16296</v>
      </c>
      <c r="W2" s="53">
        <v>6465325</v>
      </c>
      <c r="X2" s="53" t="s">
        <v>395</v>
      </c>
      <c r="Y2" s="53" t="s">
        <v>205</v>
      </c>
      <c r="Z2" s="53" t="s">
        <v>199</v>
      </c>
      <c r="AA2" s="53" t="s">
        <v>204</v>
      </c>
      <c r="AB2" s="53" t="s">
        <v>204</v>
      </c>
      <c r="AC2" s="53" t="s">
        <v>204</v>
      </c>
      <c r="AD2" s="53" t="s">
        <v>204</v>
      </c>
      <c r="AE2" s="53" t="s">
        <v>204</v>
      </c>
      <c r="AF2" s="53">
        <v>0</v>
      </c>
      <c r="AG2" s="53">
        <v>0</v>
      </c>
      <c r="AH2" s="53" t="s">
        <v>394</v>
      </c>
      <c r="AI2" s="53" t="s">
        <v>202</v>
      </c>
      <c r="AJ2" s="53" t="s">
        <v>199</v>
      </c>
      <c r="AK2" s="53" t="s">
        <v>199</v>
      </c>
      <c r="AL2" s="53" t="s">
        <v>231</v>
      </c>
      <c r="AM2" s="53" t="s">
        <v>199</v>
      </c>
      <c r="AN2" s="53" t="s">
        <v>393</v>
      </c>
      <c r="AO2" s="53" t="s">
        <v>199</v>
      </c>
      <c r="AP2" s="53" t="s">
        <v>199</v>
      </c>
      <c r="AQ2" s="53" t="s">
        <v>199</v>
      </c>
      <c r="AR2" s="53" t="s">
        <v>199</v>
      </c>
      <c r="AS2" s="53" t="s">
        <v>199</v>
      </c>
      <c r="AT2" s="53" t="s">
        <v>199</v>
      </c>
      <c r="AU2" s="53" t="s">
        <v>199</v>
      </c>
      <c r="AV2" s="53" t="s">
        <v>199</v>
      </c>
      <c r="AW2" s="53" t="s">
        <v>199</v>
      </c>
      <c r="AX2" s="53">
        <v>0</v>
      </c>
      <c r="AY2" s="53">
        <v>0</v>
      </c>
      <c r="AZ2" s="53" t="s">
        <v>199</v>
      </c>
      <c r="BA2" s="53" t="s">
        <v>199</v>
      </c>
      <c r="BB2" s="53">
        <v>148</v>
      </c>
      <c r="BC2" s="53" t="s">
        <v>198</v>
      </c>
      <c r="BD2" s="53" t="s">
        <v>197</v>
      </c>
    </row>
    <row r="3" spans="1:56" x14ac:dyDescent="0.25">
      <c r="A3" s="53">
        <v>11</v>
      </c>
      <c r="B3" s="53" t="s">
        <v>218</v>
      </c>
      <c r="C3" s="53" t="s">
        <v>217</v>
      </c>
      <c r="D3" s="53" t="s">
        <v>216</v>
      </c>
      <c r="E3" s="53" t="s">
        <v>152</v>
      </c>
      <c r="F3" s="53" t="s">
        <v>153</v>
      </c>
      <c r="G3" s="53" t="s">
        <v>151</v>
      </c>
      <c r="H3" s="53" t="s">
        <v>215</v>
      </c>
      <c r="I3" s="53" t="s">
        <v>209</v>
      </c>
      <c r="J3" s="53">
        <v>0</v>
      </c>
      <c r="K3" s="53" t="s">
        <v>214</v>
      </c>
      <c r="L3" s="53" t="s">
        <v>213</v>
      </c>
      <c r="M3" s="53" t="s">
        <v>212</v>
      </c>
      <c r="N3" s="53" t="s">
        <v>211</v>
      </c>
      <c r="O3" s="53">
        <v>1</v>
      </c>
      <c r="P3" s="53" t="s">
        <v>210</v>
      </c>
      <c r="Q3" s="53" t="s">
        <v>209</v>
      </c>
      <c r="R3" s="53" t="s">
        <v>208</v>
      </c>
      <c r="S3" s="53" t="s">
        <v>207</v>
      </c>
      <c r="T3" s="53">
        <v>58.063800000000001</v>
      </c>
      <c r="U3" s="53">
        <v>6.7892999999999999</v>
      </c>
      <c r="V3" s="53">
        <v>16270</v>
      </c>
      <c r="W3" s="53">
        <v>6465306</v>
      </c>
      <c r="X3" s="53" t="s">
        <v>310</v>
      </c>
      <c r="Y3" s="53" t="s">
        <v>205</v>
      </c>
      <c r="Z3" s="53" t="s">
        <v>199</v>
      </c>
      <c r="AA3" s="53" t="s">
        <v>204</v>
      </c>
      <c r="AB3" s="53" t="s">
        <v>204</v>
      </c>
      <c r="AC3" s="53" t="s">
        <v>204</v>
      </c>
      <c r="AD3" s="53" t="s">
        <v>204</v>
      </c>
      <c r="AE3" s="53" t="s">
        <v>204</v>
      </c>
      <c r="AF3" s="53">
        <v>0</v>
      </c>
      <c r="AG3" s="53">
        <v>0</v>
      </c>
      <c r="AH3" s="53" t="s">
        <v>392</v>
      </c>
      <c r="AI3" s="53" t="s">
        <v>202</v>
      </c>
      <c r="AJ3" s="53" t="s">
        <v>199</v>
      </c>
      <c r="AK3" s="53" t="s">
        <v>199</v>
      </c>
      <c r="AL3" s="53" t="s">
        <v>201</v>
      </c>
      <c r="AM3" s="53" t="s">
        <v>199</v>
      </c>
      <c r="AN3" s="53" t="s">
        <v>391</v>
      </c>
      <c r="AO3" s="53" t="s">
        <v>199</v>
      </c>
      <c r="AP3" s="53" t="s">
        <v>199</v>
      </c>
      <c r="AQ3" s="53" t="s">
        <v>199</v>
      </c>
      <c r="AR3" s="53" t="s">
        <v>199</v>
      </c>
      <c r="AS3" s="53" t="s">
        <v>199</v>
      </c>
      <c r="AT3" s="53" t="s">
        <v>199</v>
      </c>
      <c r="AU3" s="53" t="s">
        <v>199</v>
      </c>
      <c r="AV3" s="53" t="s">
        <v>199</v>
      </c>
      <c r="AW3" s="53" t="s">
        <v>199</v>
      </c>
      <c r="AX3" s="53">
        <v>0</v>
      </c>
      <c r="AY3" s="53">
        <v>0</v>
      </c>
      <c r="AZ3" s="53" t="s">
        <v>199</v>
      </c>
      <c r="BA3" s="53" t="s">
        <v>199</v>
      </c>
      <c r="BB3" s="53">
        <v>148</v>
      </c>
      <c r="BC3" s="53" t="s">
        <v>198</v>
      </c>
      <c r="BD3" s="53" t="s">
        <v>197</v>
      </c>
    </row>
    <row r="4" spans="1:56" x14ac:dyDescent="0.25">
      <c r="A4" s="53">
        <v>12</v>
      </c>
      <c r="B4" s="53" t="s">
        <v>218</v>
      </c>
      <c r="C4" s="53" t="s">
        <v>217</v>
      </c>
      <c r="D4" s="53" t="s">
        <v>216</v>
      </c>
      <c r="E4" s="53" t="s">
        <v>152</v>
      </c>
      <c r="F4" s="53" t="s">
        <v>153</v>
      </c>
      <c r="G4" s="53" t="s">
        <v>151</v>
      </c>
      <c r="H4" s="53" t="s">
        <v>215</v>
      </c>
      <c r="I4" s="53" t="s">
        <v>209</v>
      </c>
      <c r="J4" s="53">
        <v>0</v>
      </c>
      <c r="K4" s="53" t="s">
        <v>390</v>
      </c>
      <c r="L4" s="53" t="s">
        <v>213</v>
      </c>
      <c r="M4" s="53" t="s">
        <v>389</v>
      </c>
      <c r="N4" s="53" t="s">
        <v>238</v>
      </c>
      <c r="O4" s="53">
        <v>1</v>
      </c>
      <c r="P4" s="53" t="s">
        <v>210</v>
      </c>
      <c r="Q4" s="53" t="s">
        <v>209</v>
      </c>
      <c r="R4" s="53" t="s">
        <v>208</v>
      </c>
      <c r="S4" s="53" t="s">
        <v>207</v>
      </c>
      <c r="T4" s="53">
        <v>58.529400000000003</v>
      </c>
      <c r="U4" s="53">
        <v>5.7716000000000003</v>
      </c>
      <c r="V4" s="53">
        <v>-36345</v>
      </c>
      <c r="W4" s="53">
        <v>6524616</v>
      </c>
      <c r="X4" s="53" t="s">
        <v>388</v>
      </c>
      <c r="Y4" s="53" t="s">
        <v>205</v>
      </c>
      <c r="Z4" s="53" t="s">
        <v>199</v>
      </c>
      <c r="AA4" s="53" t="s">
        <v>204</v>
      </c>
      <c r="AB4" s="53" t="s">
        <v>204</v>
      </c>
      <c r="AC4" s="53" t="s">
        <v>204</v>
      </c>
      <c r="AD4" s="53" t="s">
        <v>204</v>
      </c>
      <c r="AE4" s="53" t="s">
        <v>204</v>
      </c>
      <c r="AF4" s="53">
        <v>0</v>
      </c>
      <c r="AG4" s="53">
        <v>0</v>
      </c>
      <c r="AH4" s="53" t="s">
        <v>387</v>
      </c>
      <c r="AI4" s="53" t="s">
        <v>202</v>
      </c>
      <c r="AJ4" s="53" t="s">
        <v>199</v>
      </c>
      <c r="AK4" s="53" t="s">
        <v>199</v>
      </c>
      <c r="AL4" s="53" t="s">
        <v>201</v>
      </c>
      <c r="AM4" s="53" t="s">
        <v>199</v>
      </c>
      <c r="AN4" s="53" t="s">
        <v>386</v>
      </c>
      <c r="AO4" s="53" t="s">
        <v>199</v>
      </c>
      <c r="AP4" s="53" t="s">
        <v>199</v>
      </c>
      <c r="AQ4" s="53" t="s">
        <v>199</v>
      </c>
      <c r="AR4" s="53" t="s">
        <v>199</v>
      </c>
      <c r="AS4" s="53" t="s">
        <v>199</v>
      </c>
      <c r="AT4" s="53" t="s">
        <v>199</v>
      </c>
      <c r="AU4" s="53" t="s">
        <v>199</v>
      </c>
      <c r="AV4" s="53" t="s">
        <v>199</v>
      </c>
      <c r="AW4" s="53" t="s">
        <v>199</v>
      </c>
      <c r="AX4" s="53">
        <v>0</v>
      </c>
      <c r="AY4" s="53">
        <v>0</v>
      </c>
      <c r="AZ4" s="53" t="s">
        <v>199</v>
      </c>
      <c r="BA4" s="53" t="s">
        <v>199</v>
      </c>
      <c r="BB4" s="53">
        <v>148</v>
      </c>
      <c r="BC4" s="53" t="s">
        <v>198</v>
      </c>
      <c r="BD4" s="53" t="s">
        <v>197</v>
      </c>
    </row>
    <row r="5" spans="1:56" x14ac:dyDescent="0.25">
      <c r="A5" s="53">
        <v>13</v>
      </c>
      <c r="B5" s="53" t="s">
        <v>218</v>
      </c>
      <c r="C5" s="53" t="s">
        <v>217</v>
      </c>
      <c r="D5" s="53" t="s">
        <v>216</v>
      </c>
      <c r="E5" s="53" t="s">
        <v>152</v>
      </c>
      <c r="F5" s="53" t="s">
        <v>153</v>
      </c>
      <c r="G5" s="53" t="s">
        <v>151</v>
      </c>
      <c r="H5" s="53" t="s">
        <v>215</v>
      </c>
      <c r="I5" s="53" t="s">
        <v>209</v>
      </c>
      <c r="J5" s="53">
        <v>0</v>
      </c>
      <c r="K5" s="53" t="s">
        <v>254</v>
      </c>
      <c r="L5" s="53" t="s">
        <v>213</v>
      </c>
      <c r="M5" s="53" t="s">
        <v>239</v>
      </c>
      <c r="N5" s="53" t="s">
        <v>238</v>
      </c>
      <c r="O5" s="53">
        <v>1</v>
      </c>
      <c r="P5" s="53" t="s">
        <v>210</v>
      </c>
      <c r="Q5" s="53" t="s">
        <v>209</v>
      </c>
      <c r="R5" s="53" t="s">
        <v>208</v>
      </c>
      <c r="S5" s="53" t="s">
        <v>207</v>
      </c>
      <c r="T5" s="53">
        <v>58.888100000000001</v>
      </c>
      <c r="U5" s="53">
        <v>5.6014999999999997</v>
      </c>
      <c r="V5" s="53">
        <v>-40577</v>
      </c>
      <c r="W5" s="53">
        <v>6565683</v>
      </c>
      <c r="X5" s="53" t="s">
        <v>385</v>
      </c>
      <c r="Y5" s="53" t="s">
        <v>205</v>
      </c>
      <c r="Z5" s="53" t="s">
        <v>199</v>
      </c>
      <c r="AA5" s="53" t="s">
        <v>204</v>
      </c>
      <c r="AB5" s="53" t="s">
        <v>204</v>
      </c>
      <c r="AC5" s="53" t="s">
        <v>204</v>
      </c>
      <c r="AD5" s="53" t="s">
        <v>204</v>
      </c>
      <c r="AE5" s="53" t="s">
        <v>204</v>
      </c>
      <c r="AF5" s="53">
        <v>0</v>
      </c>
      <c r="AG5" s="53">
        <v>0</v>
      </c>
      <c r="AH5" s="53" t="s">
        <v>384</v>
      </c>
      <c r="AI5" s="53" t="s">
        <v>202</v>
      </c>
      <c r="AJ5" s="53" t="s">
        <v>199</v>
      </c>
      <c r="AK5" s="53" t="s">
        <v>199</v>
      </c>
      <c r="AL5" s="53" t="s">
        <v>231</v>
      </c>
      <c r="AM5" s="53" t="s">
        <v>199</v>
      </c>
      <c r="AN5" s="53" t="s">
        <v>383</v>
      </c>
      <c r="AO5" s="53" t="s">
        <v>199</v>
      </c>
      <c r="AP5" s="53" t="s">
        <v>199</v>
      </c>
      <c r="AQ5" s="53" t="s">
        <v>199</v>
      </c>
      <c r="AR5" s="53" t="s">
        <v>199</v>
      </c>
      <c r="AS5" s="53" t="s">
        <v>199</v>
      </c>
      <c r="AT5" s="53" t="s">
        <v>199</v>
      </c>
      <c r="AU5" s="53" t="s">
        <v>199</v>
      </c>
      <c r="AV5" s="53" t="s">
        <v>199</v>
      </c>
      <c r="AW5" s="53" t="s">
        <v>199</v>
      </c>
      <c r="AX5" s="53">
        <v>0</v>
      </c>
      <c r="AY5" s="53">
        <v>0</v>
      </c>
      <c r="AZ5" s="53" t="s">
        <v>199</v>
      </c>
      <c r="BA5" s="53" t="s">
        <v>199</v>
      </c>
      <c r="BB5" s="53">
        <v>148</v>
      </c>
      <c r="BC5" s="53" t="s">
        <v>198</v>
      </c>
      <c r="BD5" s="53" t="s">
        <v>197</v>
      </c>
    </row>
    <row r="6" spans="1:56" x14ac:dyDescent="0.25">
      <c r="A6" s="53">
        <v>14</v>
      </c>
      <c r="B6" s="53" t="s">
        <v>218</v>
      </c>
      <c r="C6" s="53" t="s">
        <v>229</v>
      </c>
      <c r="D6" s="53" t="s">
        <v>216</v>
      </c>
      <c r="E6" s="53" t="s">
        <v>152</v>
      </c>
      <c r="F6" s="53" t="s">
        <v>153</v>
      </c>
      <c r="G6" s="53" t="s">
        <v>151</v>
      </c>
      <c r="H6" s="53" t="s">
        <v>215</v>
      </c>
      <c r="I6" s="53" t="s">
        <v>209</v>
      </c>
      <c r="J6" s="53">
        <v>0</v>
      </c>
      <c r="K6" s="53" t="s">
        <v>245</v>
      </c>
      <c r="L6" s="53" t="s">
        <v>227</v>
      </c>
      <c r="M6" s="53" t="s">
        <v>244</v>
      </c>
      <c r="N6" s="53" t="s">
        <v>243</v>
      </c>
      <c r="O6" s="53">
        <v>1</v>
      </c>
      <c r="P6" s="53" t="s">
        <v>226</v>
      </c>
      <c r="Q6" s="53" t="s">
        <v>225</v>
      </c>
      <c r="R6" s="53" t="s">
        <v>208</v>
      </c>
      <c r="S6" s="53" t="s">
        <v>224</v>
      </c>
      <c r="T6" s="53">
        <v>58.880499999999998</v>
      </c>
      <c r="U6" s="53">
        <v>9.6074999999999999</v>
      </c>
      <c r="V6" s="53">
        <v>189330</v>
      </c>
      <c r="W6" s="53">
        <v>6539276</v>
      </c>
      <c r="X6" s="53" t="s">
        <v>242</v>
      </c>
      <c r="Y6" s="53" t="s">
        <v>205</v>
      </c>
      <c r="Z6" s="53" t="s">
        <v>199</v>
      </c>
      <c r="AA6" s="53" t="s">
        <v>204</v>
      </c>
      <c r="AB6" s="53" t="s">
        <v>204</v>
      </c>
      <c r="AC6" s="53" t="s">
        <v>204</v>
      </c>
      <c r="AD6" s="53" t="s">
        <v>204</v>
      </c>
      <c r="AE6" s="53" t="s">
        <v>204</v>
      </c>
      <c r="AF6" s="53">
        <v>0</v>
      </c>
      <c r="AG6" s="53">
        <v>0</v>
      </c>
      <c r="AH6" s="53" t="s">
        <v>382</v>
      </c>
      <c r="AI6" s="53" t="s">
        <v>221</v>
      </c>
      <c r="AJ6" s="53" t="s">
        <v>199</v>
      </c>
      <c r="AK6" s="53" t="s">
        <v>199</v>
      </c>
      <c r="AL6" s="53" t="s">
        <v>199</v>
      </c>
      <c r="AM6" s="53" t="s">
        <v>199</v>
      </c>
      <c r="AN6" s="53" t="s">
        <v>199</v>
      </c>
      <c r="AO6" s="53" t="s">
        <v>199</v>
      </c>
      <c r="AP6" s="53" t="s">
        <v>199</v>
      </c>
      <c r="AQ6" s="53" t="s">
        <v>199</v>
      </c>
      <c r="AR6" s="53" t="s">
        <v>220</v>
      </c>
      <c r="AS6" s="53" t="s">
        <v>199</v>
      </c>
      <c r="AT6" s="53" t="s">
        <v>199</v>
      </c>
      <c r="AU6" s="53" t="s">
        <v>199</v>
      </c>
      <c r="AV6" s="53" t="s">
        <v>199</v>
      </c>
      <c r="AW6" s="53" t="s">
        <v>199</v>
      </c>
      <c r="AX6" s="53">
        <v>0</v>
      </c>
      <c r="AY6" s="53">
        <v>0</v>
      </c>
      <c r="AZ6" s="53" t="s">
        <v>199</v>
      </c>
      <c r="BA6" s="53" t="s">
        <v>199</v>
      </c>
      <c r="BB6" s="53">
        <v>148</v>
      </c>
      <c r="BC6" s="53" t="s">
        <v>198</v>
      </c>
      <c r="BD6" s="53" t="s">
        <v>219</v>
      </c>
    </row>
    <row r="7" spans="1:56" x14ac:dyDescent="0.25">
      <c r="A7" s="53">
        <v>15</v>
      </c>
      <c r="B7" s="53" t="s">
        <v>218</v>
      </c>
      <c r="C7" s="53" t="s">
        <v>229</v>
      </c>
      <c r="D7" s="53" t="s">
        <v>216</v>
      </c>
      <c r="E7" s="53" t="s">
        <v>152</v>
      </c>
      <c r="F7" s="53" t="s">
        <v>153</v>
      </c>
      <c r="G7" s="53" t="s">
        <v>151</v>
      </c>
      <c r="H7" s="53" t="s">
        <v>215</v>
      </c>
      <c r="I7" s="53" t="s">
        <v>228</v>
      </c>
      <c r="J7" s="53">
        <v>0</v>
      </c>
      <c r="K7" s="53" t="s">
        <v>214</v>
      </c>
      <c r="L7" s="53" t="s">
        <v>227</v>
      </c>
      <c r="M7" s="53" t="s">
        <v>212</v>
      </c>
      <c r="N7" s="53" t="s">
        <v>211</v>
      </c>
      <c r="O7" s="53">
        <v>1</v>
      </c>
      <c r="P7" s="53" t="s">
        <v>226</v>
      </c>
      <c r="Q7" s="53" t="s">
        <v>225</v>
      </c>
      <c r="R7" s="53" t="s">
        <v>208</v>
      </c>
      <c r="S7" s="53" t="s">
        <v>224</v>
      </c>
      <c r="T7" s="53">
        <v>58.065100000000001</v>
      </c>
      <c r="U7" s="53">
        <v>6.7907000000000002</v>
      </c>
      <c r="V7" s="53">
        <v>16369</v>
      </c>
      <c r="W7" s="53">
        <v>6465440</v>
      </c>
      <c r="X7" s="53" t="s">
        <v>223</v>
      </c>
      <c r="Y7" s="53" t="s">
        <v>205</v>
      </c>
      <c r="Z7" s="53" t="s">
        <v>199</v>
      </c>
      <c r="AA7" s="53" t="s">
        <v>204</v>
      </c>
      <c r="AB7" s="53" t="s">
        <v>204</v>
      </c>
      <c r="AC7" s="53" t="s">
        <v>204</v>
      </c>
      <c r="AD7" s="53" t="s">
        <v>204</v>
      </c>
      <c r="AE7" s="53" t="s">
        <v>204</v>
      </c>
      <c r="AF7" s="53">
        <v>0</v>
      </c>
      <c r="AG7" s="53">
        <v>0</v>
      </c>
      <c r="AH7" s="53" t="s">
        <v>381</v>
      </c>
      <c r="AI7" s="53" t="s">
        <v>221</v>
      </c>
      <c r="AJ7" s="53" t="s">
        <v>199</v>
      </c>
      <c r="AK7" s="53" t="s">
        <v>199</v>
      </c>
      <c r="AL7" s="53" t="s">
        <v>199</v>
      </c>
      <c r="AM7" s="53" t="s">
        <v>199</v>
      </c>
      <c r="AN7" s="53" t="s">
        <v>199</v>
      </c>
      <c r="AO7" s="53" t="s">
        <v>199</v>
      </c>
      <c r="AP7" s="53" t="s">
        <v>199</v>
      </c>
      <c r="AQ7" s="53" t="s">
        <v>199</v>
      </c>
      <c r="AR7" s="53" t="s">
        <v>220</v>
      </c>
      <c r="AS7" s="53" t="s">
        <v>199</v>
      </c>
      <c r="AT7" s="53" t="s">
        <v>199</v>
      </c>
      <c r="AU7" s="53" t="s">
        <v>199</v>
      </c>
      <c r="AV7" s="53" t="s">
        <v>199</v>
      </c>
      <c r="AW7" s="53" t="s">
        <v>199</v>
      </c>
      <c r="AX7" s="53">
        <v>0</v>
      </c>
      <c r="AY7" s="53">
        <v>0</v>
      </c>
      <c r="AZ7" s="53" t="s">
        <v>199</v>
      </c>
      <c r="BA7" s="53" t="s">
        <v>199</v>
      </c>
      <c r="BB7" s="53">
        <v>148</v>
      </c>
      <c r="BC7" s="53" t="s">
        <v>198</v>
      </c>
      <c r="BD7" s="53" t="s">
        <v>219</v>
      </c>
    </row>
    <row r="8" spans="1:56" x14ac:dyDescent="0.25">
      <c r="A8" s="53">
        <v>16</v>
      </c>
      <c r="B8" s="53" t="s">
        <v>218</v>
      </c>
      <c r="C8" s="53" t="s">
        <v>217</v>
      </c>
      <c r="D8" s="53" t="s">
        <v>216</v>
      </c>
      <c r="E8" s="53" t="s">
        <v>152</v>
      </c>
      <c r="F8" s="53" t="s">
        <v>153</v>
      </c>
      <c r="G8" s="53" t="s">
        <v>151</v>
      </c>
      <c r="H8" s="53" t="s">
        <v>215</v>
      </c>
      <c r="I8" s="53" t="s">
        <v>209</v>
      </c>
      <c r="J8" s="53">
        <v>0</v>
      </c>
      <c r="K8" s="53" t="s">
        <v>214</v>
      </c>
      <c r="L8" s="53" t="s">
        <v>213</v>
      </c>
      <c r="M8" s="53" t="s">
        <v>212</v>
      </c>
      <c r="N8" s="53" t="s">
        <v>211</v>
      </c>
      <c r="O8" s="53">
        <v>1</v>
      </c>
      <c r="P8" s="53" t="s">
        <v>210</v>
      </c>
      <c r="Q8" s="53" t="s">
        <v>209</v>
      </c>
      <c r="R8" s="53" t="s">
        <v>208</v>
      </c>
      <c r="S8" s="53" t="s">
        <v>207</v>
      </c>
      <c r="T8" s="53">
        <v>58.064500000000002</v>
      </c>
      <c r="U8" s="53">
        <v>6.7900999999999998</v>
      </c>
      <c r="V8" s="53">
        <v>16326</v>
      </c>
      <c r="W8" s="53">
        <v>6465378</v>
      </c>
      <c r="X8" s="53" t="s">
        <v>380</v>
      </c>
      <c r="Y8" s="53" t="s">
        <v>205</v>
      </c>
      <c r="Z8" s="53" t="s">
        <v>199</v>
      </c>
      <c r="AA8" s="53" t="s">
        <v>204</v>
      </c>
      <c r="AB8" s="53" t="s">
        <v>204</v>
      </c>
      <c r="AC8" s="53" t="s">
        <v>204</v>
      </c>
      <c r="AD8" s="53" t="s">
        <v>204</v>
      </c>
      <c r="AE8" s="53" t="s">
        <v>204</v>
      </c>
      <c r="AF8" s="53">
        <v>0</v>
      </c>
      <c r="AG8" s="53">
        <v>0</v>
      </c>
      <c r="AH8" s="53" t="s">
        <v>379</v>
      </c>
      <c r="AI8" s="53" t="s">
        <v>202</v>
      </c>
      <c r="AJ8" s="53" t="s">
        <v>199</v>
      </c>
      <c r="AK8" s="53" t="s">
        <v>199</v>
      </c>
      <c r="AL8" s="53" t="s">
        <v>231</v>
      </c>
      <c r="AM8" s="53" t="s">
        <v>199</v>
      </c>
      <c r="AN8" s="53" t="s">
        <v>378</v>
      </c>
      <c r="AO8" s="53" t="s">
        <v>199</v>
      </c>
      <c r="AP8" s="53" t="s">
        <v>199</v>
      </c>
      <c r="AQ8" s="53" t="s">
        <v>199</v>
      </c>
      <c r="AR8" s="53" t="s">
        <v>199</v>
      </c>
      <c r="AS8" s="53" t="s">
        <v>199</v>
      </c>
      <c r="AT8" s="53" t="s">
        <v>199</v>
      </c>
      <c r="AU8" s="53" t="s">
        <v>199</v>
      </c>
      <c r="AV8" s="53" t="s">
        <v>199</v>
      </c>
      <c r="AW8" s="53" t="s">
        <v>199</v>
      </c>
      <c r="AX8" s="53">
        <v>0</v>
      </c>
      <c r="AY8" s="53">
        <v>0</v>
      </c>
      <c r="AZ8" s="53" t="s">
        <v>199</v>
      </c>
      <c r="BA8" s="53" t="s">
        <v>199</v>
      </c>
      <c r="BB8" s="53">
        <v>148</v>
      </c>
      <c r="BC8" s="53" t="s">
        <v>198</v>
      </c>
      <c r="BD8" s="53" t="s">
        <v>197</v>
      </c>
    </row>
    <row r="9" spans="1:56" x14ac:dyDescent="0.25">
      <c r="A9" s="53">
        <v>17</v>
      </c>
      <c r="B9" s="53" t="s">
        <v>218</v>
      </c>
      <c r="C9" s="53" t="s">
        <v>229</v>
      </c>
      <c r="D9" s="53" t="s">
        <v>216</v>
      </c>
      <c r="E9" s="53" t="s">
        <v>152</v>
      </c>
      <c r="F9" s="53" t="s">
        <v>153</v>
      </c>
      <c r="G9" s="53" t="s">
        <v>151</v>
      </c>
      <c r="H9" s="53" t="s">
        <v>215</v>
      </c>
      <c r="I9" s="53" t="s">
        <v>209</v>
      </c>
      <c r="J9" s="53">
        <v>0</v>
      </c>
      <c r="K9" s="53" t="s">
        <v>245</v>
      </c>
      <c r="L9" s="53" t="s">
        <v>227</v>
      </c>
      <c r="M9" s="53" t="s">
        <v>244</v>
      </c>
      <c r="N9" s="53" t="s">
        <v>243</v>
      </c>
      <c r="O9" s="53">
        <v>1</v>
      </c>
      <c r="P9" s="53" t="s">
        <v>226</v>
      </c>
      <c r="Q9" s="53" t="s">
        <v>225</v>
      </c>
      <c r="R9" s="53" t="s">
        <v>208</v>
      </c>
      <c r="S9" s="53" t="s">
        <v>224</v>
      </c>
      <c r="T9" s="53">
        <v>58.880499999999998</v>
      </c>
      <c r="U9" s="53">
        <v>9.6074999999999999</v>
      </c>
      <c r="V9" s="53">
        <v>189330</v>
      </c>
      <c r="W9" s="53">
        <v>6539276</v>
      </c>
      <c r="X9" s="53" t="s">
        <v>242</v>
      </c>
      <c r="Y9" s="53" t="s">
        <v>205</v>
      </c>
      <c r="Z9" s="53" t="s">
        <v>199</v>
      </c>
      <c r="AA9" s="53" t="s">
        <v>204</v>
      </c>
      <c r="AB9" s="53" t="s">
        <v>204</v>
      </c>
      <c r="AC9" s="53" t="s">
        <v>204</v>
      </c>
      <c r="AD9" s="53" t="s">
        <v>204</v>
      </c>
      <c r="AE9" s="53" t="s">
        <v>204</v>
      </c>
      <c r="AF9" s="53">
        <v>0</v>
      </c>
      <c r="AG9" s="53">
        <v>0</v>
      </c>
      <c r="AH9" s="53" t="s">
        <v>377</v>
      </c>
      <c r="AI9" s="53" t="s">
        <v>221</v>
      </c>
      <c r="AJ9" s="53" t="s">
        <v>199</v>
      </c>
      <c r="AK9" s="53" t="s">
        <v>199</v>
      </c>
      <c r="AL9" s="53" t="s">
        <v>199</v>
      </c>
      <c r="AM9" s="53" t="s">
        <v>199</v>
      </c>
      <c r="AN9" s="53" t="s">
        <v>199</v>
      </c>
      <c r="AO9" s="53" t="s">
        <v>199</v>
      </c>
      <c r="AP9" s="53" t="s">
        <v>199</v>
      </c>
      <c r="AQ9" s="53" t="s">
        <v>199</v>
      </c>
      <c r="AR9" s="53" t="s">
        <v>220</v>
      </c>
      <c r="AS9" s="53" t="s">
        <v>199</v>
      </c>
      <c r="AT9" s="53" t="s">
        <v>199</v>
      </c>
      <c r="AU9" s="53" t="s">
        <v>199</v>
      </c>
      <c r="AV9" s="53" t="s">
        <v>199</v>
      </c>
      <c r="AW9" s="53" t="s">
        <v>199</v>
      </c>
      <c r="AX9" s="53">
        <v>0</v>
      </c>
      <c r="AY9" s="53">
        <v>0</v>
      </c>
      <c r="AZ9" s="53" t="s">
        <v>199</v>
      </c>
      <c r="BA9" s="53" t="s">
        <v>199</v>
      </c>
      <c r="BB9" s="53">
        <v>148</v>
      </c>
      <c r="BC9" s="53" t="s">
        <v>198</v>
      </c>
      <c r="BD9" s="53" t="s">
        <v>219</v>
      </c>
    </row>
    <row r="10" spans="1:56" x14ac:dyDescent="0.25">
      <c r="A10" s="53">
        <v>18</v>
      </c>
      <c r="B10" s="53" t="s">
        <v>218</v>
      </c>
      <c r="C10" s="53" t="s">
        <v>217</v>
      </c>
      <c r="D10" s="53" t="s">
        <v>216</v>
      </c>
      <c r="E10" s="53" t="s">
        <v>152</v>
      </c>
      <c r="F10" s="53" t="s">
        <v>153</v>
      </c>
      <c r="G10" s="53" t="s">
        <v>151</v>
      </c>
      <c r="H10" s="53" t="s">
        <v>215</v>
      </c>
      <c r="I10" s="53" t="s">
        <v>209</v>
      </c>
      <c r="J10" s="53">
        <v>0</v>
      </c>
      <c r="K10" s="53" t="s">
        <v>270</v>
      </c>
      <c r="L10" s="53" t="s">
        <v>307</v>
      </c>
      <c r="M10" s="53" t="s">
        <v>244</v>
      </c>
      <c r="N10" s="53" t="s">
        <v>243</v>
      </c>
      <c r="O10" s="53">
        <v>1</v>
      </c>
      <c r="P10" s="53" t="s">
        <v>226</v>
      </c>
      <c r="Q10" s="53" t="s">
        <v>209</v>
      </c>
      <c r="R10" s="53" t="s">
        <v>208</v>
      </c>
      <c r="S10" s="53" t="s">
        <v>207</v>
      </c>
      <c r="T10" s="53">
        <v>58.88</v>
      </c>
      <c r="U10" s="53">
        <v>9.6080000000000005</v>
      </c>
      <c r="V10" s="53">
        <v>189354</v>
      </c>
      <c r="W10" s="53">
        <v>6539218</v>
      </c>
      <c r="X10" s="53" t="s">
        <v>376</v>
      </c>
      <c r="Y10" s="53" t="s">
        <v>205</v>
      </c>
      <c r="Z10" s="53" t="s">
        <v>199</v>
      </c>
      <c r="AA10" s="53" t="s">
        <v>204</v>
      </c>
      <c r="AB10" s="53" t="s">
        <v>204</v>
      </c>
      <c r="AC10" s="53" t="s">
        <v>204</v>
      </c>
      <c r="AD10" s="53" t="s">
        <v>204</v>
      </c>
      <c r="AE10" s="53" t="s">
        <v>204</v>
      </c>
      <c r="AF10" s="53">
        <v>0</v>
      </c>
      <c r="AG10" s="53">
        <v>0</v>
      </c>
      <c r="AH10" s="53" t="s">
        <v>375</v>
      </c>
      <c r="AI10" s="53" t="s">
        <v>304</v>
      </c>
      <c r="AJ10" s="53" t="s">
        <v>199</v>
      </c>
      <c r="AK10" s="53" t="s">
        <v>199</v>
      </c>
      <c r="AL10" s="53" t="s">
        <v>199</v>
      </c>
      <c r="AM10" s="53" t="s">
        <v>199</v>
      </c>
      <c r="AN10" s="53" t="s">
        <v>374</v>
      </c>
      <c r="AO10" s="53" t="s">
        <v>199</v>
      </c>
      <c r="AP10" s="53" t="s">
        <v>199</v>
      </c>
      <c r="AQ10" s="53" t="s">
        <v>199</v>
      </c>
      <c r="AR10" s="53" t="s">
        <v>220</v>
      </c>
      <c r="AS10" s="53" t="s">
        <v>199</v>
      </c>
      <c r="AT10" s="53" t="s">
        <v>199</v>
      </c>
      <c r="AU10" s="53" t="s">
        <v>199</v>
      </c>
      <c r="AV10" s="53" t="s">
        <v>199</v>
      </c>
      <c r="AW10" s="53" t="s">
        <v>199</v>
      </c>
      <c r="AX10" s="53">
        <v>0</v>
      </c>
      <c r="AY10" s="53">
        <v>0</v>
      </c>
      <c r="AZ10" s="53" t="s">
        <v>199</v>
      </c>
      <c r="BA10" s="53" t="s">
        <v>199</v>
      </c>
      <c r="BB10" s="53">
        <v>148</v>
      </c>
      <c r="BC10" s="53" t="s">
        <v>198</v>
      </c>
      <c r="BD10" s="53" t="s">
        <v>197</v>
      </c>
    </row>
    <row r="11" spans="1:56" x14ac:dyDescent="0.25">
      <c r="A11" s="53">
        <v>19</v>
      </c>
      <c r="B11" s="53" t="s">
        <v>218</v>
      </c>
      <c r="C11" s="53" t="s">
        <v>217</v>
      </c>
      <c r="D11" s="53" t="s">
        <v>216</v>
      </c>
      <c r="E11" s="53" t="s">
        <v>152</v>
      </c>
      <c r="F11" s="53" t="s">
        <v>153</v>
      </c>
      <c r="G11" s="53" t="s">
        <v>151</v>
      </c>
      <c r="H11" s="53" t="s">
        <v>215</v>
      </c>
      <c r="I11" s="53" t="s">
        <v>209</v>
      </c>
      <c r="J11" s="53">
        <v>0</v>
      </c>
      <c r="K11" s="53" t="s">
        <v>254</v>
      </c>
      <c r="L11" s="53" t="s">
        <v>213</v>
      </c>
      <c r="M11" s="53" t="s">
        <v>239</v>
      </c>
      <c r="N11" s="53" t="s">
        <v>238</v>
      </c>
      <c r="O11" s="53">
        <v>1</v>
      </c>
      <c r="P11" s="53" t="s">
        <v>210</v>
      </c>
      <c r="Q11" s="53" t="s">
        <v>209</v>
      </c>
      <c r="R11" s="53" t="s">
        <v>208</v>
      </c>
      <c r="S11" s="53" t="s">
        <v>207</v>
      </c>
      <c r="T11" s="53">
        <v>58.888100000000001</v>
      </c>
      <c r="U11" s="53">
        <v>5.6016000000000004</v>
      </c>
      <c r="V11" s="53">
        <v>-40571</v>
      </c>
      <c r="W11" s="53">
        <v>6565682</v>
      </c>
      <c r="X11" s="53" t="s">
        <v>373</v>
      </c>
      <c r="Y11" s="53" t="s">
        <v>205</v>
      </c>
      <c r="Z11" s="53" t="s">
        <v>199</v>
      </c>
      <c r="AA11" s="53" t="s">
        <v>204</v>
      </c>
      <c r="AB11" s="53" t="s">
        <v>204</v>
      </c>
      <c r="AC11" s="53" t="s">
        <v>204</v>
      </c>
      <c r="AD11" s="53" t="s">
        <v>204</v>
      </c>
      <c r="AE11" s="53" t="s">
        <v>204</v>
      </c>
      <c r="AF11" s="53">
        <v>0</v>
      </c>
      <c r="AG11" s="53">
        <v>0</v>
      </c>
      <c r="AH11" s="53" t="s">
        <v>372</v>
      </c>
      <c r="AI11" s="53" t="s">
        <v>202</v>
      </c>
      <c r="AJ11" s="53" t="s">
        <v>199</v>
      </c>
      <c r="AK11" s="53" t="s">
        <v>199</v>
      </c>
      <c r="AL11" s="53" t="s">
        <v>231</v>
      </c>
      <c r="AM11" s="53" t="s">
        <v>199</v>
      </c>
      <c r="AN11" s="53" t="s">
        <v>371</v>
      </c>
      <c r="AO11" s="53" t="s">
        <v>199</v>
      </c>
      <c r="AP11" s="53" t="s">
        <v>199</v>
      </c>
      <c r="AQ11" s="53" t="s">
        <v>199</v>
      </c>
      <c r="AR11" s="53" t="s">
        <v>199</v>
      </c>
      <c r="AS11" s="53" t="s">
        <v>199</v>
      </c>
      <c r="AT11" s="53" t="s">
        <v>199</v>
      </c>
      <c r="AU11" s="53" t="s">
        <v>199</v>
      </c>
      <c r="AV11" s="53" t="s">
        <v>199</v>
      </c>
      <c r="AW11" s="53" t="s">
        <v>199</v>
      </c>
      <c r="AX11" s="53">
        <v>0</v>
      </c>
      <c r="AY11" s="53">
        <v>0</v>
      </c>
      <c r="AZ11" s="53" t="s">
        <v>199</v>
      </c>
      <c r="BA11" s="53" t="s">
        <v>199</v>
      </c>
      <c r="BB11" s="53">
        <v>148</v>
      </c>
      <c r="BC11" s="53" t="s">
        <v>198</v>
      </c>
      <c r="BD11" s="53" t="s">
        <v>197</v>
      </c>
    </row>
    <row r="12" spans="1:56" x14ac:dyDescent="0.25">
      <c r="A12" s="53">
        <v>20</v>
      </c>
      <c r="B12" s="53" t="s">
        <v>218</v>
      </c>
      <c r="C12" s="53" t="s">
        <v>217</v>
      </c>
      <c r="D12" s="53" t="s">
        <v>216</v>
      </c>
      <c r="E12" s="53" t="s">
        <v>152</v>
      </c>
      <c r="F12" s="53" t="s">
        <v>153</v>
      </c>
      <c r="G12" s="53" t="s">
        <v>151</v>
      </c>
      <c r="H12" s="53" t="s">
        <v>215</v>
      </c>
      <c r="I12" s="53" t="s">
        <v>209</v>
      </c>
      <c r="J12" s="53">
        <v>0</v>
      </c>
      <c r="K12" s="53" t="s">
        <v>240</v>
      </c>
      <c r="L12" s="53" t="s">
        <v>213</v>
      </c>
      <c r="M12" s="53" t="s">
        <v>239</v>
      </c>
      <c r="N12" s="53" t="s">
        <v>238</v>
      </c>
      <c r="O12" s="53">
        <v>1</v>
      </c>
      <c r="P12" s="53" t="s">
        <v>210</v>
      </c>
      <c r="Q12" s="53" t="s">
        <v>209</v>
      </c>
      <c r="R12" s="53" t="s">
        <v>208</v>
      </c>
      <c r="S12" s="53" t="s">
        <v>237</v>
      </c>
      <c r="T12" s="53">
        <v>58.860100000000003</v>
      </c>
      <c r="U12" s="53">
        <v>5.5598999999999998</v>
      </c>
      <c r="V12" s="53">
        <v>-43400</v>
      </c>
      <c r="W12" s="53">
        <v>6562923</v>
      </c>
      <c r="X12" s="53" t="s">
        <v>370</v>
      </c>
      <c r="Y12" s="53" t="s">
        <v>205</v>
      </c>
      <c r="Z12" s="53" t="s">
        <v>199</v>
      </c>
      <c r="AA12" s="53" t="s">
        <v>204</v>
      </c>
      <c r="AB12" s="53" t="s">
        <v>204</v>
      </c>
      <c r="AC12" s="53" t="s">
        <v>204</v>
      </c>
      <c r="AD12" s="53" t="s">
        <v>204</v>
      </c>
      <c r="AE12" s="53" t="s">
        <v>204</v>
      </c>
      <c r="AF12" s="53">
        <v>0</v>
      </c>
      <c r="AG12" s="53">
        <v>0</v>
      </c>
      <c r="AH12" s="53" t="s">
        <v>369</v>
      </c>
      <c r="AI12" s="53" t="s">
        <v>202</v>
      </c>
      <c r="AJ12" s="53" t="s">
        <v>199</v>
      </c>
      <c r="AK12" s="53" t="s">
        <v>199</v>
      </c>
      <c r="AL12" s="53" t="s">
        <v>231</v>
      </c>
      <c r="AM12" s="53" t="s">
        <v>199</v>
      </c>
      <c r="AN12" s="53" t="s">
        <v>368</v>
      </c>
      <c r="AO12" s="53" t="s">
        <v>199</v>
      </c>
      <c r="AP12" s="53" t="s">
        <v>199</v>
      </c>
      <c r="AQ12" s="53" t="s">
        <v>199</v>
      </c>
      <c r="AR12" s="53" t="s">
        <v>199</v>
      </c>
      <c r="AS12" s="53" t="s">
        <v>199</v>
      </c>
      <c r="AT12" s="53" t="s">
        <v>199</v>
      </c>
      <c r="AU12" s="53" t="s">
        <v>199</v>
      </c>
      <c r="AV12" s="53" t="s">
        <v>199</v>
      </c>
      <c r="AW12" s="53" t="s">
        <v>199</v>
      </c>
      <c r="AX12" s="53">
        <v>0</v>
      </c>
      <c r="AY12" s="53">
        <v>0</v>
      </c>
      <c r="AZ12" s="53" t="s">
        <v>199</v>
      </c>
      <c r="BA12" s="53" t="s">
        <v>199</v>
      </c>
      <c r="BB12" s="53">
        <v>148</v>
      </c>
      <c r="BC12" s="53" t="s">
        <v>198</v>
      </c>
      <c r="BD12" s="53" t="s">
        <v>197</v>
      </c>
    </row>
    <row r="13" spans="1:56" x14ac:dyDescent="0.25">
      <c r="A13" s="53">
        <v>21</v>
      </c>
      <c r="B13" s="53" t="s">
        <v>218</v>
      </c>
      <c r="C13" s="53" t="s">
        <v>229</v>
      </c>
      <c r="D13" s="53" t="s">
        <v>216</v>
      </c>
      <c r="E13" s="53" t="s">
        <v>152</v>
      </c>
      <c r="F13" s="53" t="s">
        <v>153</v>
      </c>
      <c r="G13" s="53" t="s">
        <v>151</v>
      </c>
      <c r="H13" s="53" t="s">
        <v>215</v>
      </c>
      <c r="I13" s="53" t="s">
        <v>367</v>
      </c>
      <c r="J13" s="53">
        <v>0</v>
      </c>
      <c r="K13" s="53" t="s">
        <v>366</v>
      </c>
      <c r="L13" s="53" t="s">
        <v>365</v>
      </c>
      <c r="M13" s="53" t="s">
        <v>212</v>
      </c>
      <c r="N13" s="53" t="s">
        <v>211</v>
      </c>
      <c r="O13" s="53">
        <v>1</v>
      </c>
      <c r="P13" s="53" t="s">
        <v>226</v>
      </c>
      <c r="Q13" s="53" t="s">
        <v>225</v>
      </c>
      <c r="R13" s="53" t="s">
        <v>208</v>
      </c>
      <c r="S13" s="53" t="s">
        <v>224</v>
      </c>
      <c r="T13" s="53">
        <v>58.071199999999997</v>
      </c>
      <c r="U13" s="53">
        <v>6.6784999999999997</v>
      </c>
      <c r="V13" s="53">
        <v>9864</v>
      </c>
      <c r="W13" s="53">
        <v>6466928</v>
      </c>
      <c r="X13" s="53" t="s">
        <v>364</v>
      </c>
      <c r="Y13" s="53" t="s">
        <v>205</v>
      </c>
      <c r="Z13" s="53" t="s">
        <v>199</v>
      </c>
      <c r="AA13" s="53" t="s">
        <v>204</v>
      </c>
      <c r="AB13" s="53" t="s">
        <v>204</v>
      </c>
      <c r="AC13" s="53" t="s">
        <v>204</v>
      </c>
      <c r="AD13" s="53" t="s">
        <v>204</v>
      </c>
      <c r="AE13" s="53" t="s">
        <v>204</v>
      </c>
      <c r="AF13" s="53">
        <v>0</v>
      </c>
      <c r="AG13" s="53">
        <v>0</v>
      </c>
      <c r="AH13" s="53" t="s">
        <v>363</v>
      </c>
      <c r="AI13" s="53" t="s">
        <v>221</v>
      </c>
      <c r="AJ13" s="53" t="s">
        <v>199</v>
      </c>
      <c r="AK13" s="53" t="s">
        <v>199</v>
      </c>
      <c r="AL13" s="53" t="s">
        <v>199</v>
      </c>
      <c r="AM13" s="53" t="s">
        <v>199</v>
      </c>
      <c r="AN13" s="53" t="s">
        <v>199</v>
      </c>
      <c r="AO13" s="53" t="s">
        <v>199</v>
      </c>
      <c r="AP13" s="53" t="s">
        <v>199</v>
      </c>
      <c r="AQ13" s="53" t="s">
        <v>199</v>
      </c>
      <c r="AR13" s="53" t="s">
        <v>220</v>
      </c>
      <c r="AS13" s="53" t="s">
        <v>199</v>
      </c>
      <c r="AT13" s="53" t="s">
        <v>199</v>
      </c>
      <c r="AU13" s="53" t="s">
        <v>199</v>
      </c>
      <c r="AV13" s="53" t="s">
        <v>199</v>
      </c>
      <c r="AW13" s="53" t="s">
        <v>199</v>
      </c>
      <c r="AX13" s="53">
        <v>0</v>
      </c>
      <c r="AY13" s="53">
        <v>0</v>
      </c>
      <c r="AZ13" s="53" t="s">
        <v>199</v>
      </c>
      <c r="BA13" s="53" t="s">
        <v>199</v>
      </c>
      <c r="BB13" s="53">
        <v>148</v>
      </c>
      <c r="BC13" s="53" t="s">
        <v>198</v>
      </c>
      <c r="BD13" s="53" t="s">
        <v>219</v>
      </c>
    </row>
    <row r="14" spans="1:56" x14ac:dyDescent="0.25">
      <c r="A14" s="53">
        <v>22</v>
      </c>
      <c r="B14" s="53" t="s">
        <v>218</v>
      </c>
      <c r="C14" s="53" t="s">
        <v>229</v>
      </c>
      <c r="D14" s="53" t="s">
        <v>216</v>
      </c>
      <c r="E14" s="53" t="s">
        <v>152</v>
      </c>
      <c r="F14" s="53" t="s">
        <v>153</v>
      </c>
      <c r="G14" s="53" t="s">
        <v>151</v>
      </c>
      <c r="H14" s="53" t="s">
        <v>215</v>
      </c>
      <c r="I14" s="53" t="s">
        <v>209</v>
      </c>
      <c r="J14" s="53">
        <v>0</v>
      </c>
      <c r="K14" s="53" t="s">
        <v>245</v>
      </c>
      <c r="L14" s="53" t="s">
        <v>227</v>
      </c>
      <c r="M14" s="53" t="s">
        <v>244</v>
      </c>
      <c r="N14" s="53" t="s">
        <v>243</v>
      </c>
      <c r="O14" s="53">
        <v>1</v>
      </c>
      <c r="P14" s="53" t="s">
        <v>226</v>
      </c>
      <c r="Q14" s="53" t="s">
        <v>225</v>
      </c>
      <c r="R14" s="53" t="s">
        <v>208</v>
      </c>
      <c r="S14" s="53" t="s">
        <v>224</v>
      </c>
      <c r="T14" s="53">
        <v>58.880499999999998</v>
      </c>
      <c r="U14" s="53">
        <v>9.6074999999999999</v>
      </c>
      <c r="V14" s="53">
        <v>189330</v>
      </c>
      <c r="W14" s="53">
        <v>6539276</v>
      </c>
      <c r="X14" s="53" t="s">
        <v>242</v>
      </c>
      <c r="Y14" s="53" t="s">
        <v>205</v>
      </c>
      <c r="Z14" s="53" t="s">
        <v>199</v>
      </c>
      <c r="AA14" s="53" t="s">
        <v>204</v>
      </c>
      <c r="AB14" s="53" t="s">
        <v>204</v>
      </c>
      <c r="AC14" s="53" t="s">
        <v>204</v>
      </c>
      <c r="AD14" s="53" t="s">
        <v>204</v>
      </c>
      <c r="AE14" s="53" t="s">
        <v>204</v>
      </c>
      <c r="AF14" s="53">
        <v>0</v>
      </c>
      <c r="AG14" s="53">
        <v>0</v>
      </c>
      <c r="AH14" s="53" t="s">
        <v>362</v>
      </c>
      <c r="AI14" s="53" t="s">
        <v>221</v>
      </c>
      <c r="AJ14" s="53" t="s">
        <v>199</v>
      </c>
      <c r="AK14" s="53" t="s">
        <v>199</v>
      </c>
      <c r="AL14" s="53" t="s">
        <v>199</v>
      </c>
      <c r="AM14" s="53" t="s">
        <v>199</v>
      </c>
      <c r="AN14" s="53" t="s">
        <v>199</v>
      </c>
      <c r="AO14" s="53" t="s">
        <v>199</v>
      </c>
      <c r="AP14" s="53" t="s">
        <v>199</v>
      </c>
      <c r="AQ14" s="53" t="s">
        <v>199</v>
      </c>
      <c r="AR14" s="53" t="s">
        <v>220</v>
      </c>
      <c r="AS14" s="53" t="s">
        <v>199</v>
      </c>
      <c r="AT14" s="53" t="s">
        <v>199</v>
      </c>
      <c r="AU14" s="53" t="s">
        <v>199</v>
      </c>
      <c r="AV14" s="53" t="s">
        <v>199</v>
      </c>
      <c r="AW14" s="53" t="s">
        <v>199</v>
      </c>
      <c r="AX14" s="53">
        <v>0</v>
      </c>
      <c r="AY14" s="53">
        <v>0</v>
      </c>
      <c r="AZ14" s="53" t="s">
        <v>199</v>
      </c>
      <c r="BA14" s="53" t="s">
        <v>199</v>
      </c>
      <c r="BB14" s="53">
        <v>148</v>
      </c>
      <c r="BC14" s="53" t="s">
        <v>198</v>
      </c>
      <c r="BD14" s="53" t="s">
        <v>219</v>
      </c>
    </row>
    <row r="15" spans="1:56" x14ac:dyDescent="0.25">
      <c r="A15" s="53">
        <v>23</v>
      </c>
      <c r="B15" s="53" t="s">
        <v>218</v>
      </c>
      <c r="C15" s="53" t="s">
        <v>217</v>
      </c>
      <c r="D15" s="53" t="s">
        <v>216</v>
      </c>
      <c r="E15" s="53" t="s">
        <v>152</v>
      </c>
      <c r="F15" s="53" t="s">
        <v>153</v>
      </c>
      <c r="G15" s="53" t="s">
        <v>151</v>
      </c>
      <c r="H15" s="53" t="s">
        <v>215</v>
      </c>
      <c r="I15" s="53" t="s">
        <v>209</v>
      </c>
      <c r="J15" s="53">
        <v>0</v>
      </c>
      <c r="K15" s="53" t="s">
        <v>254</v>
      </c>
      <c r="L15" s="53" t="s">
        <v>213</v>
      </c>
      <c r="M15" s="53" t="s">
        <v>239</v>
      </c>
      <c r="N15" s="53" t="s">
        <v>238</v>
      </c>
      <c r="O15" s="53">
        <v>1</v>
      </c>
      <c r="P15" s="53" t="s">
        <v>210</v>
      </c>
      <c r="Q15" s="53" t="s">
        <v>209</v>
      </c>
      <c r="R15" s="53" t="s">
        <v>208</v>
      </c>
      <c r="S15" s="53" t="s">
        <v>207</v>
      </c>
      <c r="T15" s="53">
        <v>58.887799999999999</v>
      </c>
      <c r="U15" s="53">
        <v>5.6018999999999997</v>
      </c>
      <c r="V15" s="53">
        <v>-40559</v>
      </c>
      <c r="W15" s="53">
        <v>6565646</v>
      </c>
      <c r="X15" s="53" t="s">
        <v>361</v>
      </c>
      <c r="Y15" s="53" t="s">
        <v>205</v>
      </c>
      <c r="Z15" s="53" t="s">
        <v>199</v>
      </c>
      <c r="AA15" s="53" t="s">
        <v>204</v>
      </c>
      <c r="AB15" s="53" t="s">
        <v>204</v>
      </c>
      <c r="AC15" s="53" t="s">
        <v>204</v>
      </c>
      <c r="AD15" s="53" t="s">
        <v>204</v>
      </c>
      <c r="AE15" s="53" t="s">
        <v>204</v>
      </c>
      <c r="AF15" s="53">
        <v>0</v>
      </c>
      <c r="AG15" s="53">
        <v>0</v>
      </c>
      <c r="AH15" s="53" t="s">
        <v>360</v>
      </c>
      <c r="AI15" s="53" t="s">
        <v>202</v>
      </c>
      <c r="AJ15" s="53" t="s">
        <v>199</v>
      </c>
      <c r="AK15" s="53" t="s">
        <v>199</v>
      </c>
      <c r="AL15" s="53" t="s">
        <v>231</v>
      </c>
      <c r="AM15" s="53" t="s">
        <v>199</v>
      </c>
      <c r="AN15" s="53" t="s">
        <v>359</v>
      </c>
      <c r="AO15" s="53" t="s">
        <v>199</v>
      </c>
      <c r="AP15" s="53" t="s">
        <v>199</v>
      </c>
      <c r="AQ15" s="53" t="s">
        <v>199</v>
      </c>
      <c r="AR15" s="53" t="s">
        <v>199</v>
      </c>
      <c r="AS15" s="53" t="s">
        <v>199</v>
      </c>
      <c r="AT15" s="53" t="s">
        <v>199</v>
      </c>
      <c r="AU15" s="53" t="s">
        <v>199</v>
      </c>
      <c r="AV15" s="53" t="s">
        <v>199</v>
      </c>
      <c r="AW15" s="53" t="s">
        <v>199</v>
      </c>
      <c r="AX15" s="53">
        <v>0</v>
      </c>
      <c r="AY15" s="53">
        <v>0</v>
      </c>
      <c r="AZ15" s="53" t="s">
        <v>199</v>
      </c>
      <c r="BA15" s="53" t="s">
        <v>199</v>
      </c>
      <c r="BB15" s="53">
        <v>148</v>
      </c>
      <c r="BC15" s="53" t="s">
        <v>198</v>
      </c>
      <c r="BD15" s="53" t="s">
        <v>197</v>
      </c>
    </row>
    <row r="16" spans="1:56" x14ac:dyDescent="0.25">
      <c r="A16" s="53">
        <v>24</v>
      </c>
      <c r="B16" s="53" t="s">
        <v>218</v>
      </c>
      <c r="C16" s="53" t="s">
        <v>217</v>
      </c>
      <c r="D16" s="53" t="s">
        <v>216</v>
      </c>
      <c r="E16" s="53" t="s">
        <v>152</v>
      </c>
      <c r="F16" s="53" t="s">
        <v>153</v>
      </c>
      <c r="G16" s="53" t="s">
        <v>151</v>
      </c>
      <c r="H16" s="53" t="s">
        <v>215</v>
      </c>
      <c r="I16" s="53" t="s">
        <v>209</v>
      </c>
      <c r="J16" s="53">
        <v>0</v>
      </c>
      <c r="K16" s="53" t="s">
        <v>254</v>
      </c>
      <c r="L16" s="53" t="s">
        <v>213</v>
      </c>
      <c r="M16" s="53" t="s">
        <v>239</v>
      </c>
      <c r="N16" s="53" t="s">
        <v>238</v>
      </c>
      <c r="O16" s="53">
        <v>1</v>
      </c>
      <c r="P16" s="53" t="s">
        <v>210</v>
      </c>
      <c r="Q16" s="53" t="s">
        <v>209</v>
      </c>
      <c r="R16" s="53" t="s">
        <v>208</v>
      </c>
      <c r="S16" s="53" t="s">
        <v>237</v>
      </c>
      <c r="T16" s="53">
        <v>58.887599999999999</v>
      </c>
      <c r="U16" s="53">
        <v>5.6021999999999998</v>
      </c>
      <c r="V16" s="53">
        <v>-40545</v>
      </c>
      <c r="W16" s="53">
        <v>6565622</v>
      </c>
      <c r="X16" s="53" t="s">
        <v>358</v>
      </c>
      <c r="Y16" s="53" t="s">
        <v>205</v>
      </c>
      <c r="Z16" s="53" t="s">
        <v>199</v>
      </c>
      <c r="AA16" s="53" t="s">
        <v>204</v>
      </c>
      <c r="AB16" s="53" t="s">
        <v>204</v>
      </c>
      <c r="AC16" s="53" t="s">
        <v>204</v>
      </c>
      <c r="AD16" s="53" t="s">
        <v>204</v>
      </c>
      <c r="AE16" s="53" t="s">
        <v>204</v>
      </c>
      <c r="AF16" s="53">
        <v>0</v>
      </c>
      <c r="AG16" s="53">
        <v>0</v>
      </c>
      <c r="AH16" s="53" t="s">
        <v>357</v>
      </c>
      <c r="AI16" s="53" t="s">
        <v>202</v>
      </c>
      <c r="AJ16" s="53" t="s">
        <v>199</v>
      </c>
      <c r="AK16" s="53" t="s">
        <v>199</v>
      </c>
      <c r="AL16" s="53" t="s">
        <v>231</v>
      </c>
      <c r="AM16" s="53" t="s">
        <v>199</v>
      </c>
      <c r="AN16" s="53" t="s">
        <v>356</v>
      </c>
      <c r="AO16" s="53" t="s">
        <v>199</v>
      </c>
      <c r="AP16" s="53" t="s">
        <v>199</v>
      </c>
      <c r="AQ16" s="53" t="s">
        <v>199</v>
      </c>
      <c r="AR16" s="53" t="s">
        <v>199</v>
      </c>
      <c r="AS16" s="53" t="s">
        <v>199</v>
      </c>
      <c r="AT16" s="53" t="s">
        <v>199</v>
      </c>
      <c r="AU16" s="53" t="s">
        <v>199</v>
      </c>
      <c r="AV16" s="53" t="s">
        <v>199</v>
      </c>
      <c r="AW16" s="53" t="s">
        <v>199</v>
      </c>
      <c r="AX16" s="53">
        <v>0</v>
      </c>
      <c r="AY16" s="53">
        <v>0</v>
      </c>
      <c r="AZ16" s="53" t="s">
        <v>199</v>
      </c>
      <c r="BA16" s="53" t="s">
        <v>199</v>
      </c>
      <c r="BB16" s="53">
        <v>148</v>
      </c>
      <c r="BC16" s="53" t="s">
        <v>198</v>
      </c>
      <c r="BD16" s="53" t="s">
        <v>197</v>
      </c>
    </row>
    <row r="17" spans="1:56" x14ac:dyDescent="0.25">
      <c r="A17" s="53">
        <v>25</v>
      </c>
      <c r="B17" s="53" t="s">
        <v>218</v>
      </c>
      <c r="C17" s="53" t="s">
        <v>229</v>
      </c>
      <c r="D17" s="53" t="s">
        <v>216</v>
      </c>
      <c r="E17" s="53" t="s">
        <v>152</v>
      </c>
      <c r="F17" s="53" t="s">
        <v>153</v>
      </c>
      <c r="G17" s="53" t="s">
        <v>151</v>
      </c>
      <c r="H17" s="53" t="s">
        <v>215</v>
      </c>
      <c r="I17" s="53" t="s">
        <v>209</v>
      </c>
      <c r="J17" s="53">
        <v>0</v>
      </c>
      <c r="K17" s="53" t="s">
        <v>275</v>
      </c>
      <c r="L17" s="53" t="s">
        <v>274</v>
      </c>
      <c r="M17" s="53" t="s">
        <v>239</v>
      </c>
      <c r="N17" s="53" t="s">
        <v>238</v>
      </c>
      <c r="O17" s="53">
        <v>1</v>
      </c>
      <c r="P17" s="53" t="s">
        <v>226</v>
      </c>
      <c r="Q17" s="53" t="s">
        <v>225</v>
      </c>
      <c r="R17" s="53" t="s">
        <v>208</v>
      </c>
      <c r="S17" s="53" t="s">
        <v>224</v>
      </c>
      <c r="T17" s="53">
        <v>58.883800000000001</v>
      </c>
      <c r="U17" s="53">
        <v>5.6033999999999997</v>
      </c>
      <c r="V17" s="53">
        <v>-40535</v>
      </c>
      <c r="W17" s="53">
        <v>6565191</v>
      </c>
      <c r="X17" s="53" t="s">
        <v>273</v>
      </c>
      <c r="Y17" s="53" t="s">
        <v>205</v>
      </c>
      <c r="Z17" s="53" t="s">
        <v>199</v>
      </c>
      <c r="AA17" s="53" t="s">
        <v>204</v>
      </c>
      <c r="AB17" s="53" t="s">
        <v>204</v>
      </c>
      <c r="AC17" s="53" t="s">
        <v>204</v>
      </c>
      <c r="AD17" s="53" t="s">
        <v>204</v>
      </c>
      <c r="AE17" s="53" t="s">
        <v>204</v>
      </c>
      <c r="AF17" s="53">
        <v>0</v>
      </c>
      <c r="AG17" s="53">
        <v>0</v>
      </c>
      <c r="AH17" s="53" t="s">
        <v>355</v>
      </c>
      <c r="AI17" s="53" t="s">
        <v>221</v>
      </c>
      <c r="AJ17" s="53" t="s">
        <v>199</v>
      </c>
      <c r="AK17" s="53" t="s">
        <v>199</v>
      </c>
      <c r="AL17" s="53" t="s">
        <v>199</v>
      </c>
      <c r="AM17" s="53" t="s">
        <v>199</v>
      </c>
      <c r="AN17" s="53" t="s">
        <v>199</v>
      </c>
      <c r="AO17" s="53" t="s">
        <v>199</v>
      </c>
      <c r="AP17" s="53" t="s">
        <v>199</v>
      </c>
      <c r="AQ17" s="53" t="s">
        <v>199</v>
      </c>
      <c r="AR17" s="53" t="s">
        <v>220</v>
      </c>
      <c r="AS17" s="53" t="s">
        <v>199</v>
      </c>
      <c r="AT17" s="53" t="s">
        <v>199</v>
      </c>
      <c r="AU17" s="53" t="s">
        <v>199</v>
      </c>
      <c r="AV17" s="53" t="s">
        <v>199</v>
      </c>
      <c r="AW17" s="53" t="s">
        <v>199</v>
      </c>
      <c r="AX17" s="53">
        <v>0</v>
      </c>
      <c r="AY17" s="53">
        <v>0</v>
      </c>
      <c r="AZ17" s="53" t="s">
        <v>199</v>
      </c>
      <c r="BA17" s="53" t="s">
        <v>199</v>
      </c>
      <c r="BB17" s="53">
        <v>148</v>
      </c>
      <c r="BC17" s="53" t="s">
        <v>198</v>
      </c>
      <c r="BD17" s="53" t="s">
        <v>219</v>
      </c>
    </row>
    <row r="18" spans="1:56" x14ac:dyDescent="0.25">
      <c r="A18" s="53">
        <v>26</v>
      </c>
      <c r="B18" s="53" t="s">
        <v>218</v>
      </c>
      <c r="C18" s="53" t="s">
        <v>229</v>
      </c>
      <c r="D18" s="53" t="s">
        <v>216</v>
      </c>
      <c r="E18" s="53" t="s">
        <v>152</v>
      </c>
      <c r="F18" s="53" t="s">
        <v>153</v>
      </c>
      <c r="G18" s="53" t="s">
        <v>151</v>
      </c>
      <c r="H18" s="53" t="s">
        <v>215</v>
      </c>
      <c r="I18" s="53" t="s">
        <v>228</v>
      </c>
      <c r="J18" s="53">
        <v>0</v>
      </c>
      <c r="K18" s="53" t="s">
        <v>214</v>
      </c>
      <c r="L18" s="53" t="s">
        <v>227</v>
      </c>
      <c r="M18" s="53" t="s">
        <v>212</v>
      </c>
      <c r="N18" s="53" t="s">
        <v>211</v>
      </c>
      <c r="O18" s="53">
        <v>1</v>
      </c>
      <c r="P18" s="53" t="s">
        <v>226</v>
      </c>
      <c r="Q18" s="53" t="s">
        <v>225</v>
      </c>
      <c r="R18" s="53" t="s">
        <v>208</v>
      </c>
      <c r="S18" s="53" t="s">
        <v>224</v>
      </c>
      <c r="T18" s="53">
        <v>58.065100000000001</v>
      </c>
      <c r="U18" s="53">
        <v>6.7907000000000002</v>
      </c>
      <c r="V18" s="53">
        <v>16369</v>
      </c>
      <c r="W18" s="53">
        <v>6465440</v>
      </c>
      <c r="X18" s="53" t="s">
        <v>223</v>
      </c>
      <c r="Y18" s="53" t="s">
        <v>205</v>
      </c>
      <c r="Z18" s="53" t="s">
        <v>199</v>
      </c>
      <c r="AA18" s="53" t="s">
        <v>204</v>
      </c>
      <c r="AB18" s="53" t="s">
        <v>204</v>
      </c>
      <c r="AC18" s="53" t="s">
        <v>204</v>
      </c>
      <c r="AD18" s="53" t="s">
        <v>204</v>
      </c>
      <c r="AE18" s="53" t="s">
        <v>204</v>
      </c>
      <c r="AF18" s="53">
        <v>0</v>
      </c>
      <c r="AG18" s="53">
        <v>0</v>
      </c>
      <c r="AH18" s="53" t="s">
        <v>354</v>
      </c>
      <c r="AI18" s="53" t="s">
        <v>221</v>
      </c>
      <c r="AJ18" s="53" t="s">
        <v>199</v>
      </c>
      <c r="AK18" s="53" t="s">
        <v>199</v>
      </c>
      <c r="AL18" s="53" t="s">
        <v>199</v>
      </c>
      <c r="AM18" s="53" t="s">
        <v>199</v>
      </c>
      <c r="AN18" s="53" t="s">
        <v>199</v>
      </c>
      <c r="AO18" s="53" t="s">
        <v>199</v>
      </c>
      <c r="AP18" s="53" t="s">
        <v>199</v>
      </c>
      <c r="AQ18" s="53" t="s">
        <v>199</v>
      </c>
      <c r="AR18" s="53" t="s">
        <v>220</v>
      </c>
      <c r="AS18" s="53" t="s">
        <v>199</v>
      </c>
      <c r="AT18" s="53" t="s">
        <v>199</v>
      </c>
      <c r="AU18" s="53" t="s">
        <v>199</v>
      </c>
      <c r="AV18" s="53" t="s">
        <v>199</v>
      </c>
      <c r="AW18" s="53" t="s">
        <v>199</v>
      </c>
      <c r="AX18" s="53">
        <v>0</v>
      </c>
      <c r="AY18" s="53">
        <v>0</v>
      </c>
      <c r="AZ18" s="53" t="s">
        <v>199</v>
      </c>
      <c r="BA18" s="53" t="s">
        <v>199</v>
      </c>
      <c r="BB18" s="53">
        <v>148</v>
      </c>
      <c r="BC18" s="53" t="s">
        <v>198</v>
      </c>
      <c r="BD18" s="53" t="s">
        <v>219</v>
      </c>
    </row>
    <row r="19" spans="1:56" x14ac:dyDescent="0.25">
      <c r="A19" s="53">
        <v>27</v>
      </c>
      <c r="B19" s="53" t="s">
        <v>218</v>
      </c>
      <c r="C19" s="53" t="s">
        <v>217</v>
      </c>
      <c r="D19" s="53" t="s">
        <v>216</v>
      </c>
      <c r="E19" s="53" t="s">
        <v>152</v>
      </c>
      <c r="F19" s="53" t="s">
        <v>153</v>
      </c>
      <c r="G19" s="53" t="s">
        <v>151</v>
      </c>
      <c r="H19" s="53" t="s">
        <v>215</v>
      </c>
      <c r="I19" s="53" t="s">
        <v>209</v>
      </c>
      <c r="J19" s="53">
        <v>0</v>
      </c>
      <c r="K19" s="53" t="s">
        <v>214</v>
      </c>
      <c r="L19" s="53" t="s">
        <v>213</v>
      </c>
      <c r="M19" s="53" t="s">
        <v>212</v>
      </c>
      <c r="N19" s="53" t="s">
        <v>211</v>
      </c>
      <c r="O19" s="53">
        <v>1</v>
      </c>
      <c r="P19" s="53" t="s">
        <v>210</v>
      </c>
      <c r="Q19" s="53" t="s">
        <v>209</v>
      </c>
      <c r="R19" s="53" t="s">
        <v>208</v>
      </c>
      <c r="S19" s="53" t="s">
        <v>207</v>
      </c>
      <c r="T19" s="53">
        <v>58.064399999999999</v>
      </c>
      <c r="U19" s="53">
        <v>6.7900999999999998</v>
      </c>
      <c r="V19" s="53">
        <v>16325</v>
      </c>
      <c r="W19" s="53">
        <v>6465367</v>
      </c>
      <c r="X19" s="53" t="s">
        <v>353</v>
      </c>
      <c r="Y19" s="53" t="s">
        <v>205</v>
      </c>
      <c r="Z19" s="53" t="s">
        <v>199</v>
      </c>
      <c r="AA19" s="53" t="s">
        <v>204</v>
      </c>
      <c r="AB19" s="53" t="s">
        <v>204</v>
      </c>
      <c r="AC19" s="53" t="s">
        <v>204</v>
      </c>
      <c r="AD19" s="53" t="s">
        <v>204</v>
      </c>
      <c r="AE19" s="53" t="s">
        <v>204</v>
      </c>
      <c r="AF19" s="53">
        <v>0</v>
      </c>
      <c r="AG19" s="53">
        <v>0</v>
      </c>
      <c r="AH19" s="53" t="s">
        <v>352</v>
      </c>
      <c r="AI19" s="53" t="s">
        <v>202</v>
      </c>
      <c r="AJ19" s="53" t="s">
        <v>199</v>
      </c>
      <c r="AK19" s="53" t="s">
        <v>199</v>
      </c>
      <c r="AL19" s="53" t="s">
        <v>231</v>
      </c>
      <c r="AM19" s="53" t="s">
        <v>199</v>
      </c>
      <c r="AN19" s="53" t="s">
        <v>351</v>
      </c>
      <c r="AO19" s="53" t="s">
        <v>199</v>
      </c>
      <c r="AP19" s="53" t="s">
        <v>199</v>
      </c>
      <c r="AQ19" s="53" t="s">
        <v>199</v>
      </c>
      <c r="AR19" s="53" t="s">
        <v>199</v>
      </c>
      <c r="AS19" s="53" t="s">
        <v>199</v>
      </c>
      <c r="AT19" s="53" t="s">
        <v>199</v>
      </c>
      <c r="AU19" s="53" t="s">
        <v>199</v>
      </c>
      <c r="AV19" s="53" t="s">
        <v>199</v>
      </c>
      <c r="AW19" s="53" t="s">
        <v>199</v>
      </c>
      <c r="AX19" s="53">
        <v>0</v>
      </c>
      <c r="AY19" s="53">
        <v>0</v>
      </c>
      <c r="AZ19" s="53" t="s">
        <v>199</v>
      </c>
      <c r="BA19" s="53" t="s">
        <v>199</v>
      </c>
      <c r="BB19" s="53">
        <v>148</v>
      </c>
      <c r="BC19" s="53" t="s">
        <v>198</v>
      </c>
      <c r="BD19" s="53" t="s">
        <v>197</v>
      </c>
    </row>
    <row r="20" spans="1:56" x14ac:dyDescent="0.25">
      <c r="A20" s="53">
        <v>28</v>
      </c>
      <c r="B20" s="53" t="s">
        <v>218</v>
      </c>
      <c r="C20" s="53" t="s">
        <v>217</v>
      </c>
      <c r="D20" s="53" t="s">
        <v>216</v>
      </c>
      <c r="E20" s="53" t="s">
        <v>152</v>
      </c>
      <c r="F20" s="53" t="s">
        <v>153</v>
      </c>
      <c r="G20" s="53" t="s">
        <v>151</v>
      </c>
      <c r="H20" s="53" t="s">
        <v>215</v>
      </c>
      <c r="I20" s="53" t="s">
        <v>209</v>
      </c>
      <c r="J20" s="53">
        <v>0</v>
      </c>
      <c r="K20" s="53" t="s">
        <v>266</v>
      </c>
      <c r="L20" s="53" t="s">
        <v>213</v>
      </c>
      <c r="M20" s="53" t="s">
        <v>212</v>
      </c>
      <c r="N20" s="53" t="s">
        <v>211</v>
      </c>
      <c r="O20" s="53">
        <v>2</v>
      </c>
      <c r="P20" s="53" t="s">
        <v>210</v>
      </c>
      <c r="Q20" s="53" t="s">
        <v>209</v>
      </c>
      <c r="R20" s="53" t="s">
        <v>208</v>
      </c>
      <c r="S20" s="53" t="s">
        <v>207</v>
      </c>
      <c r="T20" s="53">
        <v>58.075699999999998</v>
      </c>
      <c r="U20" s="53">
        <v>6.6760999999999999</v>
      </c>
      <c r="V20" s="53">
        <v>9785</v>
      </c>
      <c r="W20" s="53">
        <v>6467445</v>
      </c>
      <c r="X20" s="53" t="s">
        <v>265</v>
      </c>
      <c r="Y20" s="53" t="s">
        <v>205</v>
      </c>
      <c r="Z20" s="53" t="s">
        <v>199</v>
      </c>
      <c r="AA20" s="53" t="s">
        <v>204</v>
      </c>
      <c r="AB20" s="53" t="s">
        <v>204</v>
      </c>
      <c r="AC20" s="53" t="s">
        <v>204</v>
      </c>
      <c r="AD20" s="53" t="s">
        <v>204</v>
      </c>
      <c r="AE20" s="53" t="s">
        <v>204</v>
      </c>
      <c r="AF20" s="53">
        <v>0</v>
      </c>
      <c r="AG20" s="53">
        <v>0</v>
      </c>
      <c r="AH20" s="53" t="s">
        <v>350</v>
      </c>
      <c r="AI20" s="53" t="s">
        <v>202</v>
      </c>
      <c r="AJ20" s="53" t="s">
        <v>199</v>
      </c>
      <c r="AK20" s="53" t="s">
        <v>199</v>
      </c>
      <c r="AL20" s="53" t="s">
        <v>231</v>
      </c>
      <c r="AM20" s="53" t="s">
        <v>199</v>
      </c>
      <c r="AN20" s="53" t="s">
        <v>349</v>
      </c>
      <c r="AO20" s="53" t="s">
        <v>199</v>
      </c>
      <c r="AP20" s="53" t="s">
        <v>199</v>
      </c>
      <c r="AQ20" s="53" t="s">
        <v>199</v>
      </c>
      <c r="AR20" s="53" t="s">
        <v>199</v>
      </c>
      <c r="AS20" s="53" t="s">
        <v>199</v>
      </c>
      <c r="AT20" s="53" t="s">
        <v>199</v>
      </c>
      <c r="AU20" s="53" t="s">
        <v>199</v>
      </c>
      <c r="AV20" s="53" t="s">
        <v>199</v>
      </c>
      <c r="AW20" s="53" t="s">
        <v>199</v>
      </c>
      <c r="AX20" s="53">
        <v>0</v>
      </c>
      <c r="AY20" s="53">
        <v>0</v>
      </c>
      <c r="AZ20" s="53" t="s">
        <v>199</v>
      </c>
      <c r="BA20" s="53" t="s">
        <v>199</v>
      </c>
      <c r="BB20" s="53">
        <v>148</v>
      </c>
      <c r="BC20" s="53" t="s">
        <v>198</v>
      </c>
      <c r="BD20" s="53" t="s">
        <v>197</v>
      </c>
    </row>
    <row r="21" spans="1:56" x14ac:dyDescent="0.25">
      <c r="A21" s="53">
        <v>29</v>
      </c>
      <c r="B21" s="53" t="s">
        <v>218</v>
      </c>
      <c r="C21" s="53" t="s">
        <v>217</v>
      </c>
      <c r="D21" s="53" t="s">
        <v>216</v>
      </c>
      <c r="E21" s="53" t="s">
        <v>152</v>
      </c>
      <c r="F21" s="53" t="s">
        <v>153</v>
      </c>
      <c r="G21" s="53" t="s">
        <v>151</v>
      </c>
      <c r="H21" s="53" t="s">
        <v>215</v>
      </c>
      <c r="I21" s="53" t="s">
        <v>209</v>
      </c>
      <c r="J21" s="53">
        <v>0</v>
      </c>
      <c r="K21" s="53" t="s">
        <v>240</v>
      </c>
      <c r="L21" s="53" t="s">
        <v>213</v>
      </c>
      <c r="M21" s="53" t="s">
        <v>239</v>
      </c>
      <c r="N21" s="53" t="s">
        <v>238</v>
      </c>
      <c r="O21" s="53">
        <v>1</v>
      </c>
      <c r="P21" s="53" t="s">
        <v>210</v>
      </c>
      <c r="Q21" s="53" t="s">
        <v>209</v>
      </c>
      <c r="R21" s="53" t="s">
        <v>208</v>
      </c>
      <c r="S21" s="53" t="s">
        <v>237</v>
      </c>
      <c r="T21" s="53">
        <v>58.860199999999999</v>
      </c>
      <c r="U21" s="53">
        <v>5.56</v>
      </c>
      <c r="V21" s="53">
        <v>-43393</v>
      </c>
      <c r="W21" s="53">
        <v>6562933</v>
      </c>
      <c r="X21" s="53" t="s">
        <v>348</v>
      </c>
      <c r="Y21" s="53" t="s">
        <v>205</v>
      </c>
      <c r="Z21" s="53" t="s">
        <v>199</v>
      </c>
      <c r="AA21" s="53" t="s">
        <v>204</v>
      </c>
      <c r="AB21" s="53" t="s">
        <v>204</v>
      </c>
      <c r="AC21" s="53" t="s">
        <v>204</v>
      </c>
      <c r="AD21" s="53" t="s">
        <v>204</v>
      </c>
      <c r="AE21" s="53" t="s">
        <v>204</v>
      </c>
      <c r="AF21" s="53">
        <v>0</v>
      </c>
      <c r="AG21" s="53">
        <v>0</v>
      </c>
      <c r="AH21" s="53" t="s">
        <v>347</v>
      </c>
      <c r="AI21" s="53" t="s">
        <v>202</v>
      </c>
      <c r="AJ21" s="53" t="s">
        <v>291</v>
      </c>
      <c r="AK21" s="53" t="s">
        <v>199</v>
      </c>
      <c r="AL21" s="53" t="s">
        <v>231</v>
      </c>
      <c r="AM21" s="53" t="s">
        <v>199</v>
      </c>
      <c r="AN21" s="53" t="s">
        <v>346</v>
      </c>
      <c r="AO21" s="53" t="s">
        <v>199</v>
      </c>
      <c r="AP21" s="53" t="s">
        <v>199</v>
      </c>
      <c r="AQ21" s="53" t="s">
        <v>199</v>
      </c>
      <c r="AR21" s="53" t="s">
        <v>199</v>
      </c>
      <c r="AS21" s="53" t="s">
        <v>199</v>
      </c>
      <c r="AT21" s="53" t="s">
        <v>199</v>
      </c>
      <c r="AU21" s="53" t="s">
        <v>199</v>
      </c>
      <c r="AV21" s="53" t="s">
        <v>199</v>
      </c>
      <c r="AW21" s="53" t="s">
        <v>199</v>
      </c>
      <c r="AX21" s="53">
        <v>0</v>
      </c>
      <c r="AY21" s="53">
        <v>0</v>
      </c>
      <c r="AZ21" s="53" t="s">
        <v>199</v>
      </c>
      <c r="BA21" s="53" t="s">
        <v>199</v>
      </c>
      <c r="BB21" s="53">
        <v>148</v>
      </c>
      <c r="BC21" s="53" t="s">
        <v>198</v>
      </c>
      <c r="BD21" s="53" t="s">
        <v>197</v>
      </c>
    </row>
    <row r="22" spans="1:56" x14ac:dyDescent="0.25">
      <c r="A22" s="53">
        <v>30</v>
      </c>
      <c r="B22" s="53" t="s">
        <v>218</v>
      </c>
      <c r="C22" s="53" t="s">
        <v>217</v>
      </c>
      <c r="D22" s="53" t="s">
        <v>216</v>
      </c>
      <c r="E22" s="53" t="s">
        <v>152</v>
      </c>
      <c r="F22" s="53" t="s">
        <v>153</v>
      </c>
      <c r="G22" s="53" t="s">
        <v>151</v>
      </c>
      <c r="H22" s="53" t="s">
        <v>215</v>
      </c>
      <c r="I22" s="53" t="s">
        <v>209</v>
      </c>
      <c r="J22" s="53">
        <v>0</v>
      </c>
      <c r="K22" s="53" t="s">
        <v>254</v>
      </c>
      <c r="L22" s="53" t="s">
        <v>213</v>
      </c>
      <c r="M22" s="53" t="s">
        <v>239</v>
      </c>
      <c r="N22" s="53" t="s">
        <v>238</v>
      </c>
      <c r="O22" s="53">
        <v>1</v>
      </c>
      <c r="P22" s="53" t="s">
        <v>210</v>
      </c>
      <c r="Q22" s="53" t="s">
        <v>209</v>
      </c>
      <c r="R22" s="53" t="s">
        <v>208</v>
      </c>
      <c r="S22" s="53" t="s">
        <v>237</v>
      </c>
      <c r="T22" s="53">
        <v>58.886899999999997</v>
      </c>
      <c r="U22" s="53">
        <v>5.6022999999999996</v>
      </c>
      <c r="V22" s="53">
        <v>-40550</v>
      </c>
      <c r="W22" s="53">
        <v>6565543</v>
      </c>
      <c r="X22" s="53" t="s">
        <v>345</v>
      </c>
      <c r="Y22" s="53" t="s">
        <v>205</v>
      </c>
      <c r="Z22" s="53" t="s">
        <v>199</v>
      </c>
      <c r="AA22" s="53" t="s">
        <v>204</v>
      </c>
      <c r="AB22" s="53" t="s">
        <v>204</v>
      </c>
      <c r="AC22" s="53" t="s">
        <v>204</v>
      </c>
      <c r="AD22" s="53" t="s">
        <v>204</v>
      </c>
      <c r="AE22" s="53" t="s">
        <v>204</v>
      </c>
      <c r="AF22" s="53">
        <v>0</v>
      </c>
      <c r="AG22" s="53">
        <v>0</v>
      </c>
      <c r="AH22" s="53" t="s">
        <v>344</v>
      </c>
      <c r="AI22" s="53" t="s">
        <v>202</v>
      </c>
      <c r="AJ22" s="53" t="s">
        <v>199</v>
      </c>
      <c r="AK22" s="53" t="s">
        <v>199</v>
      </c>
      <c r="AL22" s="53" t="s">
        <v>231</v>
      </c>
      <c r="AM22" s="53" t="s">
        <v>199</v>
      </c>
      <c r="AN22" s="53" t="s">
        <v>343</v>
      </c>
      <c r="AO22" s="53" t="s">
        <v>199</v>
      </c>
      <c r="AP22" s="53" t="s">
        <v>199</v>
      </c>
      <c r="AQ22" s="53" t="s">
        <v>199</v>
      </c>
      <c r="AR22" s="53" t="s">
        <v>199</v>
      </c>
      <c r="AS22" s="53" t="s">
        <v>199</v>
      </c>
      <c r="AT22" s="53" t="s">
        <v>199</v>
      </c>
      <c r="AU22" s="53" t="s">
        <v>199</v>
      </c>
      <c r="AV22" s="53" t="s">
        <v>199</v>
      </c>
      <c r="AW22" s="53" t="s">
        <v>199</v>
      </c>
      <c r="AX22" s="53">
        <v>0</v>
      </c>
      <c r="AY22" s="53">
        <v>0</v>
      </c>
      <c r="AZ22" s="53" t="s">
        <v>199</v>
      </c>
      <c r="BA22" s="53" t="s">
        <v>199</v>
      </c>
      <c r="BB22" s="53">
        <v>148</v>
      </c>
      <c r="BC22" s="53" t="s">
        <v>198</v>
      </c>
      <c r="BD22" s="53" t="s">
        <v>197</v>
      </c>
    </row>
    <row r="23" spans="1:56" x14ac:dyDescent="0.25">
      <c r="A23" s="53">
        <v>31</v>
      </c>
      <c r="B23" s="53" t="s">
        <v>218</v>
      </c>
      <c r="C23" s="53" t="s">
        <v>217</v>
      </c>
      <c r="D23" s="53" t="s">
        <v>216</v>
      </c>
      <c r="E23" s="53" t="s">
        <v>152</v>
      </c>
      <c r="F23" s="53" t="s">
        <v>153</v>
      </c>
      <c r="G23" s="53" t="s">
        <v>151</v>
      </c>
      <c r="H23" s="53" t="s">
        <v>215</v>
      </c>
      <c r="I23" s="53" t="s">
        <v>228</v>
      </c>
      <c r="J23" s="53">
        <v>0</v>
      </c>
      <c r="K23" s="53" t="s">
        <v>214</v>
      </c>
      <c r="L23" s="53" t="s">
        <v>307</v>
      </c>
      <c r="M23" s="53" t="s">
        <v>212</v>
      </c>
      <c r="N23" s="53" t="s">
        <v>211</v>
      </c>
      <c r="O23" s="53">
        <v>1</v>
      </c>
      <c r="P23" s="53" t="s">
        <v>226</v>
      </c>
      <c r="Q23" s="53" t="s">
        <v>209</v>
      </c>
      <c r="R23" s="53" t="s">
        <v>208</v>
      </c>
      <c r="S23" s="53" t="s">
        <v>207</v>
      </c>
      <c r="T23" s="53">
        <v>58.064300000000003</v>
      </c>
      <c r="U23" s="53">
        <v>6.7900999999999998</v>
      </c>
      <c r="V23" s="53">
        <v>16323</v>
      </c>
      <c r="W23" s="53">
        <v>6465356</v>
      </c>
      <c r="X23" s="53" t="s">
        <v>342</v>
      </c>
      <c r="Y23" s="53" t="s">
        <v>205</v>
      </c>
      <c r="Z23" s="53" t="s">
        <v>199</v>
      </c>
      <c r="AA23" s="53" t="s">
        <v>204</v>
      </c>
      <c r="AB23" s="53" t="s">
        <v>204</v>
      </c>
      <c r="AC23" s="53" t="s">
        <v>204</v>
      </c>
      <c r="AD23" s="53" t="s">
        <v>204</v>
      </c>
      <c r="AE23" s="53" t="s">
        <v>204</v>
      </c>
      <c r="AF23" s="53">
        <v>0</v>
      </c>
      <c r="AG23" s="53">
        <v>0</v>
      </c>
      <c r="AH23" s="53" t="s">
        <v>341</v>
      </c>
      <c r="AI23" s="53" t="s">
        <v>304</v>
      </c>
      <c r="AJ23" s="53" t="s">
        <v>199</v>
      </c>
      <c r="AK23" s="53" t="s">
        <v>199</v>
      </c>
      <c r="AL23" s="53" t="s">
        <v>199</v>
      </c>
      <c r="AM23" s="53" t="s">
        <v>199</v>
      </c>
      <c r="AN23" s="53" t="s">
        <v>340</v>
      </c>
      <c r="AO23" s="53" t="s">
        <v>199</v>
      </c>
      <c r="AP23" s="53" t="s">
        <v>199</v>
      </c>
      <c r="AQ23" s="53" t="s">
        <v>199</v>
      </c>
      <c r="AR23" s="53" t="s">
        <v>220</v>
      </c>
      <c r="AS23" s="53" t="s">
        <v>199</v>
      </c>
      <c r="AT23" s="53" t="s">
        <v>199</v>
      </c>
      <c r="AU23" s="53" t="s">
        <v>199</v>
      </c>
      <c r="AV23" s="53" t="s">
        <v>199</v>
      </c>
      <c r="AW23" s="53" t="s">
        <v>199</v>
      </c>
      <c r="AX23" s="53">
        <v>0</v>
      </c>
      <c r="AY23" s="53">
        <v>0</v>
      </c>
      <c r="AZ23" s="53" t="s">
        <v>199</v>
      </c>
      <c r="BA23" s="53" t="s">
        <v>199</v>
      </c>
      <c r="BB23" s="53">
        <v>148</v>
      </c>
      <c r="BC23" s="53" t="s">
        <v>198</v>
      </c>
      <c r="BD23" s="53" t="s">
        <v>197</v>
      </c>
    </row>
    <row r="24" spans="1:56" x14ac:dyDescent="0.25">
      <c r="A24" s="53">
        <v>32</v>
      </c>
      <c r="B24" s="53" t="s">
        <v>218</v>
      </c>
      <c r="C24" s="53" t="s">
        <v>217</v>
      </c>
      <c r="D24" s="53" t="s">
        <v>216</v>
      </c>
      <c r="E24" s="53" t="s">
        <v>152</v>
      </c>
      <c r="F24" s="53" t="s">
        <v>153</v>
      </c>
      <c r="G24" s="53" t="s">
        <v>151</v>
      </c>
      <c r="H24" s="53" t="s">
        <v>215</v>
      </c>
      <c r="I24" s="53" t="s">
        <v>209</v>
      </c>
      <c r="J24" s="53">
        <v>0</v>
      </c>
      <c r="K24" s="53" t="s">
        <v>254</v>
      </c>
      <c r="L24" s="53" t="s">
        <v>213</v>
      </c>
      <c r="M24" s="53" t="s">
        <v>239</v>
      </c>
      <c r="N24" s="53" t="s">
        <v>238</v>
      </c>
      <c r="O24" s="53">
        <v>1</v>
      </c>
      <c r="P24" s="53" t="s">
        <v>210</v>
      </c>
      <c r="Q24" s="53" t="s">
        <v>209</v>
      </c>
      <c r="R24" s="53" t="s">
        <v>208</v>
      </c>
      <c r="S24" s="53" t="s">
        <v>207</v>
      </c>
      <c r="T24" s="53">
        <v>58.887999999999998</v>
      </c>
      <c r="U24" s="53">
        <v>5.6021000000000001</v>
      </c>
      <c r="V24" s="53">
        <v>-40544</v>
      </c>
      <c r="W24" s="53">
        <v>6565667</v>
      </c>
      <c r="X24" s="53" t="s">
        <v>339</v>
      </c>
      <c r="Y24" s="53" t="s">
        <v>205</v>
      </c>
      <c r="Z24" s="53" t="s">
        <v>199</v>
      </c>
      <c r="AA24" s="53" t="s">
        <v>204</v>
      </c>
      <c r="AB24" s="53" t="s">
        <v>204</v>
      </c>
      <c r="AC24" s="53" t="s">
        <v>204</v>
      </c>
      <c r="AD24" s="53" t="s">
        <v>204</v>
      </c>
      <c r="AE24" s="53" t="s">
        <v>204</v>
      </c>
      <c r="AF24" s="53">
        <v>0</v>
      </c>
      <c r="AG24" s="53">
        <v>0</v>
      </c>
      <c r="AH24" s="53" t="s">
        <v>338</v>
      </c>
      <c r="AI24" s="53" t="s">
        <v>202</v>
      </c>
      <c r="AJ24" s="53" t="s">
        <v>199</v>
      </c>
      <c r="AK24" s="53" t="s">
        <v>199</v>
      </c>
      <c r="AL24" s="53" t="s">
        <v>231</v>
      </c>
      <c r="AM24" s="53" t="s">
        <v>199</v>
      </c>
      <c r="AN24" s="53" t="s">
        <v>337</v>
      </c>
      <c r="AO24" s="53" t="s">
        <v>199</v>
      </c>
      <c r="AP24" s="53" t="s">
        <v>199</v>
      </c>
      <c r="AQ24" s="53" t="s">
        <v>199</v>
      </c>
      <c r="AR24" s="53" t="s">
        <v>199</v>
      </c>
      <c r="AS24" s="53" t="s">
        <v>199</v>
      </c>
      <c r="AT24" s="53" t="s">
        <v>199</v>
      </c>
      <c r="AU24" s="53" t="s">
        <v>199</v>
      </c>
      <c r="AV24" s="53" t="s">
        <v>199</v>
      </c>
      <c r="AW24" s="53" t="s">
        <v>199</v>
      </c>
      <c r="AX24" s="53">
        <v>0</v>
      </c>
      <c r="AY24" s="53">
        <v>0</v>
      </c>
      <c r="AZ24" s="53" t="s">
        <v>199</v>
      </c>
      <c r="BA24" s="53" t="s">
        <v>199</v>
      </c>
      <c r="BB24" s="53">
        <v>148</v>
      </c>
      <c r="BC24" s="53" t="s">
        <v>198</v>
      </c>
      <c r="BD24" s="53" t="s">
        <v>197</v>
      </c>
    </row>
    <row r="25" spans="1:56" x14ac:dyDescent="0.25">
      <c r="A25" s="53">
        <v>33</v>
      </c>
      <c r="B25" s="53" t="s">
        <v>218</v>
      </c>
      <c r="C25" s="53" t="s">
        <v>229</v>
      </c>
      <c r="D25" s="53" t="s">
        <v>216</v>
      </c>
      <c r="E25" s="53" t="s">
        <v>152</v>
      </c>
      <c r="F25" s="53" t="s">
        <v>153</v>
      </c>
      <c r="G25" s="53" t="s">
        <v>151</v>
      </c>
      <c r="H25" s="53" t="s">
        <v>215</v>
      </c>
      <c r="I25" s="53" t="s">
        <v>209</v>
      </c>
      <c r="J25" s="53">
        <v>0</v>
      </c>
      <c r="K25" s="53" t="s">
        <v>245</v>
      </c>
      <c r="L25" s="53" t="s">
        <v>227</v>
      </c>
      <c r="M25" s="53" t="s">
        <v>244</v>
      </c>
      <c r="N25" s="53" t="s">
        <v>243</v>
      </c>
      <c r="O25" s="53">
        <v>1</v>
      </c>
      <c r="P25" s="53" t="s">
        <v>226</v>
      </c>
      <c r="Q25" s="53" t="s">
        <v>225</v>
      </c>
      <c r="R25" s="53" t="s">
        <v>208</v>
      </c>
      <c r="S25" s="53" t="s">
        <v>224</v>
      </c>
      <c r="T25" s="53">
        <v>58.880499999999998</v>
      </c>
      <c r="U25" s="53">
        <v>9.6074999999999999</v>
      </c>
      <c r="V25" s="53">
        <v>189330</v>
      </c>
      <c r="W25" s="53">
        <v>6539276</v>
      </c>
      <c r="X25" s="53" t="s">
        <v>242</v>
      </c>
      <c r="Y25" s="53" t="s">
        <v>205</v>
      </c>
      <c r="Z25" s="53" t="s">
        <v>199</v>
      </c>
      <c r="AA25" s="53" t="s">
        <v>204</v>
      </c>
      <c r="AB25" s="53" t="s">
        <v>204</v>
      </c>
      <c r="AC25" s="53" t="s">
        <v>204</v>
      </c>
      <c r="AD25" s="53" t="s">
        <v>204</v>
      </c>
      <c r="AE25" s="53" t="s">
        <v>204</v>
      </c>
      <c r="AF25" s="53">
        <v>0</v>
      </c>
      <c r="AG25" s="53">
        <v>0</v>
      </c>
      <c r="AH25" s="53" t="s">
        <v>336</v>
      </c>
      <c r="AI25" s="53" t="s">
        <v>221</v>
      </c>
      <c r="AJ25" s="53" t="s">
        <v>199</v>
      </c>
      <c r="AK25" s="53" t="s">
        <v>199</v>
      </c>
      <c r="AL25" s="53" t="s">
        <v>199</v>
      </c>
      <c r="AM25" s="53" t="s">
        <v>199</v>
      </c>
      <c r="AN25" s="53" t="s">
        <v>199</v>
      </c>
      <c r="AO25" s="53" t="s">
        <v>199</v>
      </c>
      <c r="AP25" s="53" t="s">
        <v>199</v>
      </c>
      <c r="AQ25" s="53" t="s">
        <v>199</v>
      </c>
      <c r="AR25" s="53" t="s">
        <v>220</v>
      </c>
      <c r="AS25" s="53" t="s">
        <v>199</v>
      </c>
      <c r="AT25" s="53" t="s">
        <v>199</v>
      </c>
      <c r="AU25" s="53" t="s">
        <v>199</v>
      </c>
      <c r="AV25" s="53" t="s">
        <v>199</v>
      </c>
      <c r="AW25" s="53" t="s">
        <v>199</v>
      </c>
      <c r="AX25" s="53">
        <v>0</v>
      </c>
      <c r="AY25" s="53">
        <v>0</v>
      </c>
      <c r="AZ25" s="53" t="s">
        <v>199</v>
      </c>
      <c r="BA25" s="53" t="s">
        <v>199</v>
      </c>
      <c r="BB25" s="53">
        <v>148</v>
      </c>
      <c r="BC25" s="53" t="s">
        <v>198</v>
      </c>
      <c r="BD25" s="53" t="s">
        <v>219</v>
      </c>
    </row>
    <row r="26" spans="1:56" x14ac:dyDescent="0.25">
      <c r="A26" s="53">
        <v>34</v>
      </c>
      <c r="B26" s="53" t="s">
        <v>218</v>
      </c>
      <c r="C26" s="53" t="s">
        <v>229</v>
      </c>
      <c r="D26" s="53" t="s">
        <v>216</v>
      </c>
      <c r="E26" s="53" t="s">
        <v>152</v>
      </c>
      <c r="F26" s="53" t="s">
        <v>153</v>
      </c>
      <c r="G26" s="53" t="s">
        <v>151</v>
      </c>
      <c r="H26" s="53" t="s">
        <v>215</v>
      </c>
      <c r="I26" s="53" t="s">
        <v>209</v>
      </c>
      <c r="J26" s="53">
        <v>0</v>
      </c>
      <c r="K26" s="53" t="s">
        <v>245</v>
      </c>
      <c r="L26" s="53" t="s">
        <v>227</v>
      </c>
      <c r="M26" s="53" t="s">
        <v>244</v>
      </c>
      <c r="N26" s="53" t="s">
        <v>243</v>
      </c>
      <c r="O26" s="53">
        <v>1</v>
      </c>
      <c r="P26" s="53" t="s">
        <v>226</v>
      </c>
      <c r="Q26" s="53" t="s">
        <v>225</v>
      </c>
      <c r="R26" s="53" t="s">
        <v>208</v>
      </c>
      <c r="S26" s="53" t="s">
        <v>224</v>
      </c>
      <c r="T26" s="53">
        <v>58.880499999999998</v>
      </c>
      <c r="U26" s="53">
        <v>9.6074999999999999</v>
      </c>
      <c r="V26" s="53">
        <v>189330</v>
      </c>
      <c r="W26" s="53">
        <v>6539276</v>
      </c>
      <c r="X26" s="53" t="s">
        <v>242</v>
      </c>
      <c r="Y26" s="53" t="s">
        <v>205</v>
      </c>
      <c r="Z26" s="53" t="s">
        <v>199</v>
      </c>
      <c r="AA26" s="53" t="s">
        <v>204</v>
      </c>
      <c r="AB26" s="53" t="s">
        <v>204</v>
      </c>
      <c r="AC26" s="53" t="s">
        <v>204</v>
      </c>
      <c r="AD26" s="53" t="s">
        <v>204</v>
      </c>
      <c r="AE26" s="53" t="s">
        <v>204</v>
      </c>
      <c r="AF26" s="53">
        <v>0</v>
      </c>
      <c r="AG26" s="53">
        <v>0</v>
      </c>
      <c r="AH26" s="53" t="s">
        <v>335</v>
      </c>
      <c r="AI26" s="53" t="s">
        <v>221</v>
      </c>
      <c r="AJ26" s="53" t="s">
        <v>199</v>
      </c>
      <c r="AK26" s="53" t="s">
        <v>199</v>
      </c>
      <c r="AL26" s="53" t="s">
        <v>199</v>
      </c>
      <c r="AM26" s="53" t="s">
        <v>199</v>
      </c>
      <c r="AN26" s="53" t="s">
        <v>199</v>
      </c>
      <c r="AO26" s="53" t="s">
        <v>199</v>
      </c>
      <c r="AP26" s="53" t="s">
        <v>199</v>
      </c>
      <c r="AQ26" s="53" t="s">
        <v>199</v>
      </c>
      <c r="AR26" s="53" t="s">
        <v>220</v>
      </c>
      <c r="AS26" s="53" t="s">
        <v>199</v>
      </c>
      <c r="AT26" s="53" t="s">
        <v>199</v>
      </c>
      <c r="AU26" s="53" t="s">
        <v>199</v>
      </c>
      <c r="AV26" s="53" t="s">
        <v>199</v>
      </c>
      <c r="AW26" s="53" t="s">
        <v>199</v>
      </c>
      <c r="AX26" s="53">
        <v>0</v>
      </c>
      <c r="AY26" s="53">
        <v>0</v>
      </c>
      <c r="AZ26" s="53" t="s">
        <v>199</v>
      </c>
      <c r="BA26" s="53" t="s">
        <v>199</v>
      </c>
      <c r="BB26" s="53">
        <v>148</v>
      </c>
      <c r="BC26" s="53" t="s">
        <v>198</v>
      </c>
      <c r="BD26" s="53" t="s">
        <v>219</v>
      </c>
    </row>
    <row r="27" spans="1:56" x14ac:dyDescent="0.25">
      <c r="A27" s="53">
        <v>35</v>
      </c>
      <c r="B27" s="53" t="s">
        <v>218</v>
      </c>
      <c r="C27" s="53" t="s">
        <v>229</v>
      </c>
      <c r="D27" s="53" t="s">
        <v>216</v>
      </c>
      <c r="E27" s="53" t="s">
        <v>152</v>
      </c>
      <c r="F27" s="53" t="s">
        <v>153</v>
      </c>
      <c r="G27" s="53" t="s">
        <v>151</v>
      </c>
      <c r="H27" s="53" t="s">
        <v>215</v>
      </c>
      <c r="I27" s="53" t="s">
        <v>228</v>
      </c>
      <c r="J27" s="53">
        <v>0</v>
      </c>
      <c r="K27" s="53" t="s">
        <v>214</v>
      </c>
      <c r="L27" s="53" t="s">
        <v>227</v>
      </c>
      <c r="M27" s="53" t="s">
        <v>212</v>
      </c>
      <c r="N27" s="53" t="s">
        <v>211</v>
      </c>
      <c r="O27" s="53">
        <v>1</v>
      </c>
      <c r="P27" s="53" t="s">
        <v>226</v>
      </c>
      <c r="Q27" s="53" t="s">
        <v>225</v>
      </c>
      <c r="R27" s="53" t="s">
        <v>208</v>
      </c>
      <c r="S27" s="53" t="s">
        <v>224</v>
      </c>
      <c r="T27" s="53">
        <v>58.065100000000001</v>
      </c>
      <c r="U27" s="53">
        <v>6.7907000000000002</v>
      </c>
      <c r="V27" s="53">
        <v>16369</v>
      </c>
      <c r="W27" s="53">
        <v>6465440</v>
      </c>
      <c r="X27" s="53" t="s">
        <v>223</v>
      </c>
      <c r="Y27" s="53" t="s">
        <v>205</v>
      </c>
      <c r="Z27" s="53" t="s">
        <v>199</v>
      </c>
      <c r="AA27" s="53" t="s">
        <v>204</v>
      </c>
      <c r="AB27" s="53" t="s">
        <v>204</v>
      </c>
      <c r="AC27" s="53" t="s">
        <v>204</v>
      </c>
      <c r="AD27" s="53" t="s">
        <v>204</v>
      </c>
      <c r="AE27" s="53" t="s">
        <v>204</v>
      </c>
      <c r="AF27" s="53">
        <v>0</v>
      </c>
      <c r="AG27" s="53">
        <v>0</v>
      </c>
      <c r="AH27" s="53" t="s">
        <v>334</v>
      </c>
      <c r="AI27" s="53" t="s">
        <v>221</v>
      </c>
      <c r="AJ27" s="53" t="s">
        <v>199</v>
      </c>
      <c r="AK27" s="53" t="s">
        <v>199</v>
      </c>
      <c r="AL27" s="53" t="s">
        <v>199</v>
      </c>
      <c r="AM27" s="53" t="s">
        <v>199</v>
      </c>
      <c r="AN27" s="53" t="s">
        <v>199</v>
      </c>
      <c r="AO27" s="53" t="s">
        <v>199</v>
      </c>
      <c r="AP27" s="53" t="s">
        <v>199</v>
      </c>
      <c r="AQ27" s="53" t="s">
        <v>199</v>
      </c>
      <c r="AR27" s="53" t="s">
        <v>220</v>
      </c>
      <c r="AS27" s="53" t="s">
        <v>199</v>
      </c>
      <c r="AT27" s="53" t="s">
        <v>199</v>
      </c>
      <c r="AU27" s="53" t="s">
        <v>199</v>
      </c>
      <c r="AV27" s="53" t="s">
        <v>199</v>
      </c>
      <c r="AW27" s="53" t="s">
        <v>199</v>
      </c>
      <c r="AX27" s="53">
        <v>0</v>
      </c>
      <c r="AY27" s="53">
        <v>0</v>
      </c>
      <c r="AZ27" s="53" t="s">
        <v>199</v>
      </c>
      <c r="BA27" s="53" t="s">
        <v>199</v>
      </c>
      <c r="BB27" s="53">
        <v>148</v>
      </c>
      <c r="BC27" s="53" t="s">
        <v>198</v>
      </c>
      <c r="BD27" s="53" t="s">
        <v>219</v>
      </c>
    </row>
    <row r="28" spans="1:56" x14ac:dyDescent="0.25">
      <c r="A28" s="53">
        <v>36</v>
      </c>
      <c r="B28" s="53" t="s">
        <v>218</v>
      </c>
      <c r="C28" s="53" t="s">
        <v>217</v>
      </c>
      <c r="D28" s="53" t="s">
        <v>216</v>
      </c>
      <c r="E28" s="53" t="s">
        <v>152</v>
      </c>
      <c r="F28" s="53" t="s">
        <v>153</v>
      </c>
      <c r="G28" s="53" t="s">
        <v>151</v>
      </c>
      <c r="H28" s="53" t="s">
        <v>215</v>
      </c>
      <c r="I28" s="53" t="s">
        <v>209</v>
      </c>
      <c r="J28" s="53">
        <v>0</v>
      </c>
      <c r="K28" s="53" t="s">
        <v>214</v>
      </c>
      <c r="L28" s="53" t="s">
        <v>213</v>
      </c>
      <c r="M28" s="53" t="s">
        <v>212</v>
      </c>
      <c r="N28" s="53" t="s">
        <v>211</v>
      </c>
      <c r="O28" s="53">
        <v>1</v>
      </c>
      <c r="P28" s="53" t="s">
        <v>210</v>
      </c>
      <c r="Q28" s="53" t="s">
        <v>209</v>
      </c>
      <c r="R28" s="53" t="s">
        <v>208</v>
      </c>
      <c r="S28" s="53" t="s">
        <v>207</v>
      </c>
      <c r="T28" s="53">
        <v>58.063899999999997</v>
      </c>
      <c r="U28" s="53">
        <v>6.7895000000000003</v>
      </c>
      <c r="V28" s="53">
        <v>16283</v>
      </c>
      <c r="W28" s="53">
        <v>6465316</v>
      </c>
      <c r="X28" s="53" t="s">
        <v>278</v>
      </c>
      <c r="Y28" s="53" t="s">
        <v>205</v>
      </c>
      <c r="Z28" s="53" t="s">
        <v>199</v>
      </c>
      <c r="AA28" s="53" t="s">
        <v>204</v>
      </c>
      <c r="AB28" s="53" t="s">
        <v>204</v>
      </c>
      <c r="AC28" s="53" t="s">
        <v>204</v>
      </c>
      <c r="AD28" s="53" t="s">
        <v>204</v>
      </c>
      <c r="AE28" s="53" t="s">
        <v>204</v>
      </c>
      <c r="AF28" s="53">
        <v>0</v>
      </c>
      <c r="AG28" s="53">
        <v>0</v>
      </c>
      <c r="AH28" s="53" t="s">
        <v>333</v>
      </c>
      <c r="AI28" s="53" t="s">
        <v>202</v>
      </c>
      <c r="AJ28" s="53" t="s">
        <v>199</v>
      </c>
      <c r="AK28" s="53" t="s">
        <v>199</v>
      </c>
      <c r="AL28" s="53" t="s">
        <v>201</v>
      </c>
      <c r="AM28" s="53" t="s">
        <v>199</v>
      </c>
      <c r="AN28" s="53" t="s">
        <v>332</v>
      </c>
      <c r="AO28" s="53" t="s">
        <v>199</v>
      </c>
      <c r="AP28" s="53" t="s">
        <v>199</v>
      </c>
      <c r="AQ28" s="53" t="s">
        <v>199</v>
      </c>
      <c r="AR28" s="53" t="s">
        <v>199</v>
      </c>
      <c r="AS28" s="53" t="s">
        <v>199</v>
      </c>
      <c r="AT28" s="53" t="s">
        <v>199</v>
      </c>
      <c r="AU28" s="53" t="s">
        <v>199</v>
      </c>
      <c r="AV28" s="53" t="s">
        <v>199</v>
      </c>
      <c r="AW28" s="53" t="s">
        <v>199</v>
      </c>
      <c r="AX28" s="53">
        <v>0</v>
      </c>
      <c r="AY28" s="53">
        <v>0</v>
      </c>
      <c r="AZ28" s="53" t="s">
        <v>199</v>
      </c>
      <c r="BA28" s="53" t="s">
        <v>199</v>
      </c>
      <c r="BB28" s="53">
        <v>148</v>
      </c>
      <c r="BC28" s="53" t="s">
        <v>198</v>
      </c>
      <c r="BD28" s="53" t="s">
        <v>197</v>
      </c>
    </row>
    <row r="29" spans="1:56" x14ac:dyDescent="0.25">
      <c r="A29" s="53">
        <v>37</v>
      </c>
      <c r="B29" s="53" t="s">
        <v>218</v>
      </c>
      <c r="C29" s="53" t="s">
        <v>217</v>
      </c>
      <c r="D29" s="53" t="s">
        <v>216</v>
      </c>
      <c r="E29" s="53" t="s">
        <v>152</v>
      </c>
      <c r="F29" s="53" t="s">
        <v>153</v>
      </c>
      <c r="G29" s="53" t="s">
        <v>151</v>
      </c>
      <c r="H29" s="53" t="s">
        <v>215</v>
      </c>
      <c r="I29" s="53" t="s">
        <v>209</v>
      </c>
      <c r="J29" s="53">
        <v>0</v>
      </c>
      <c r="K29" s="53" t="s">
        <v>322</v>
      </c>
      <c r="L29" s="53" t="s">
        <v>213</v>
      </c>
      <c r="M29" s="53" t="s">
        <v>321</v>
      </c>
      <c r="N29" s="53" t="s">
        <v>238</v>
      </c>
      <c r="O29" s="53">
        <v>1</v>
      </c>
      <c r="P29" s="53" t="s">
        <v>210</v>
      </c>
      <c r="Q29" s="53" t="s">
        <v>209</v>
      </c>
      <c r="R29" s="53" t="s">
        <v>208</v>
      </c>
      <c r="S29" s="53" t="s">
        <v>237</v>
      </c>
      <c r="T29" s="53">
        <v>58.813499999999998</v>
      </c>
      <c r="U29" s="53">
        <v>5.5465</v>
      </c>
      <c r="V29" s="53">
        <v>-44903</v>
      </c>
      <c r="W29" s="53">
        <v>6557877</v>
      </c>
      <c r="X29" s="53" t="s">
        <v>331</v>
      </c>
      <c r="Y29" s="53" t="s">
        <v>205</v>
      </c>
      <c r="Z29" s="53" t="s">
        <v>199</v>
      </c>
      <c r="AA29" s="53" t="s">
        <v>204</v>
      </c>
      <c r="AB29" s="53" t="s">
        <v>204</v>
      </c>
      <c r="AC29" s="53" t="s">
        <v>204</v>
      </c>
      <c r="AD29" s="53" t="s">
        <v>204</v>
      </c>
      <c r="AE29" s="53" t="s">
        <v>204</v>
      </c>
      <c r="AF29" s="53">
        <v>0</v>
      </c>
      <c r="AG29" s="53">
        <v>0</v>
      </c>
      <c r="AH29" s="53" t="s">
        <v>330</v>
      </c>
      <c r="AI29" s="53" t="s">
        <v>202</v>
      </c>
      <c r="AJ29" s="53" t="s">
        <v>199</v>
      </c>
      <c r="AK29" s="53" t="s">
        <v>199</v>
      </c>
      <c r="AL29" s="53" t="s">
        <v>231</v>
      </c>
      <c r="AM29" s="53" t="s">
        <v>199</v>
      </c>
      <c r="AN29" s="53" t="s">
        <v>329</v>
      </c>
      <c r="AO29" s="53" t="s">
        <v>199</v>
      </c>
      <c r="AP29" s="53" t="s">
        <v>199</v>
      </c>
      <c r="AQ29" s="53" t="s">
        <v>199</v>
      </c>
      <c r="AR29" s="53" t="s">
        <v>199</v>
      </c>
      <c r="AS29" s="53" t="s">
        <v>199</v>
      </c>
      <c r="AT29" s="53" t="s">
        <v>199</v>
      </c>
      <c r="AU29" s="53" t="s">
        <v>199</v>
      </c>
      <c r="AV29" s="53" t="s">
        <v>199</v>
      </c>
      <c r="AW29" s="53" t="s">
        <v>199</v>
      </c>
      <c r="AX29" s="53">
        <v>0</v>
      </c>
      <c r="AY29" s="53">
        <v>0</v>
      </c>
      <c r="AZ29" s="53" t="s">
        <v>199</v>
      </c>
      <c r="BA29" s="53" t="s">
        <v>199</v>
      </c>
      <c r="BB29" s="53">
        <v>148</v>
      </c>
      <c r="BC29" s="53" t="s">
        <v>198</v>
      </c>
      <c r="BD29" s="53" t="s">
        <v>197</v>
      </c>
    </row>
    <row r="30" spans="1:56" x14ac:dyDescent="0.25">
      <c r="A30" s="53">
        <v>38</v>
      </c>
      <c r="B30" s="53" t="s">
        <v>218</v>
      </c>
      <c r="C30" s="53" t="s">
        <v>229</v>
      </c>
      <c r="D30" s="53" t="s">
        <v>216</v>
      </c>
      <c r="E30" s="53" t="s">
        <v>152</v>
      </c>
      <c r="F30" s="53" t="s">
        <v>153</v>
      </c>
      <c r="G30" s="53" t="s">
        <v>151</v>
      </c>
      <c r="H30" s="53" t="s">
        <v>215</v>
      </c>
      <c r="I30" s="53" t="s">
        <v>209</v>
      </c>
      <c r="J30" s="53">
        <v>0</v>
      </c>
      <c r="K30" s="53" t="s">
        <v>245</v>
      </c>
      <c r="L30" s="53" t="s">
        <v>227</v>
      </c>
      <c r="M30" s="53" t="s">
        <v>244</v>
      </c>
      <c r="N30" s="53" t="s">
        <v>243</v>
      </c>
      <c r="O30" s="53">
        <v>1</v>
      </c>
      <c r="P30" s="53" t="s">
        <v>226</v>
      </c>
      <c r="Q30" s="53" t="s">
        <v>225</v>
      </c>
      <c r="R30" s="53" t="s">
        <v>208</v>
      </c>
      <c r="S30" s="53" t="s">
        <v>224</v>
      </c>
      <c r="T30" s="53">
        <v>58.880499999999998</v>
      </c>
      <c r="U30" s="53">
        <v>9.6074999999999999</v>
      </c>
      <c r="V30" s="53">
        <v>189330</v>
      </c>
      <c r="W30" s="53">
        <v>6539276</v>
      </c>
      <c r="X30" s="53" t="s">
        <v>242</v>
      </c>
      <c r="Y30" s="53" t="s">
        <v>205</v>
      </c>
      <c r="Z30" s="53" t="s">
        <v>199</v>
      </c>
      <c r="AA30" s="53" t="s">
        <v>204</v>
      </c>
      <c r="AB30" s="53" t="s">
        <v>204</v>
      </c>
      <c r="AC30" s="53" t="s">
        <v>204</v>
      </c>
      <c r="AD30" s="53" t="s">
        <v>204</v>
      </c>
      <c r="AE30" s="53" t="s">
        <v>204</v>
      </c>
      <c r="AF30" s="53">
        <v>0</v>
      </c>
      <c r="AG30" s="53">
        <v>0</v>
      </c>
      <c r="AH30" s="53" t="s">
        <v>328</v>
      </c>
      <c r="AI30" s="53" t="s">
        <v>221</v>
      </c>
      <c r="AJ30" s="53" t="s">
        <v>199</v>
      </c>
      <c r="AK30" s="53" t="s">
        <v>199</v>
      </c>
      <c r="AL30" s="53" t="s">
        <v>199</v>
      </c>
      <c r="AM30" s="53" t="s">
        <v>199</v>
      </c>
      <c r="AN30" s="53" t="s">
        <v>199</v>
      </c>
      <c r="AO30" s="53" t="s">
        <v>199</v>
      </c>
      <c r="AP30" s="53" t="s">
        <v>199</v>
      </c>
      <c r="AQ30" s="53" t="s">
        <v>199</v>
      </c>
      <c r="AR30" s="53" t="s">
        <v>220</v>
      </c>
      <c r="AS30" s="53" t="s">
        <v>199</v>
      </c>
      <c r="AT30" s="53" t="s">
        <v>199</v>
      </c>
      <c r="AU30" s="53" t="s">
        <v>199</v>
      </c>
      <c r="AV30" s="53" t="s">
        <v>199</v>
      </c>
      <c r="AW30" s="53" t="s">
        <v>199</v>
      </c>
      <c r="AX30" s="53">
        <v>0</v>
      </c>
      <c r="AY30" s="53">
        <v>0</v>
      </c>
      <c r="AZ30" s="53" t="s">
        <v>199</v>
      </c>
      <c r="BA30" s="53" t="s">
        <v>199</v>
      </c>
      <c r="BB30" s="53">
        <v>148</v>
      </c>
      <c r="BC30" s="53" t="s">
        <v>198</v>
      </c>
      <c r="BD30" s="53" t="s">
        <v>219</v>
      </c>
    </row>
    <row r="31" spans="1:56" x14ac:dyDescent="0.25">
      <c r="A31" s="53">
        <v>39</v>
      </c>
      <c r="B31" s="53" t="s">
        <v>218</v>
      </c>
      <c r="C31" s="53" t="s">
        <v>217</v>
      </c>
      <c r="D31" s="53" t="s">
        <v>216</v>
      </c>
      <c r="E31" s="53" t="s">
        <v>152</v>
      </c>
      <c r="F31" s="53" t="s">
        <v>153</v>
      </c>
      <c r="G31" s="53" t="s">
        <v>151</v>
      </c>
      <c r="H31" s="53" t="s">
        <v>215</v>
      </c>
      <c r="I31" s="53" t="s">
        <v>209</v>
      </c>
      <c r="J31" s="53">
        <v>0</v>
      </c>
      <c r="K31" s="53" t="s">
        <v>214</v>
      </c>
      <c r="L31" s="53" t="s">
        <v>213</v>
      </c>
      <c r="M31" s="53" t="s">
        <v>212</v>
      </c>
      <c r="N31" s="53" t="s">
        <v>211</v>
      </c>
      <c r="O31" s="53">
        <v>1</v>
      </c>
      <c r="P31" s="53" t="s">
        <v>210</v>
      </c>
      <c r="Q31" s="53" t="s">
        <v>209</v>
      </c>
      <c r="R31" s="53" t="s">
        <v>208</v>
      </c>
      <c r="S31" s="53" t="s">
        <v>207</v>
      </c>
      <c r="T31" s="53">
        <v>58.0642</v>
      </c>
      <c r="U31" s="53">
        <v>6.7904</v>
      </c>
      <c r="V31" s="53">
        <v>16340</v>
      </c>
      <c r="W31" s="53">
        <v>6465342</v>
      </c>
      <c r="X31" s="53" t="s">
        <v>327</v>
      </c>
      <c r="Y31" s="53" t="s">
        <v>205</v>
      </c>
      <c r="Z31" s="53" t="s">
        <v>199</v>
      </c>
      <c r="AA31" s="53" t="s">
        <v>204</v>
      </c>
      <c r="AB31" s="53" t="s">
        <v>204</v>
      </c>
      <c r="AC31" s="53" t="s">
        <v>204</v>
      </c>
      <c r="AD31" s="53" t="s">
        <v>204</v>
      </c>
      <c r="AE31" s="53" t="s">
        <v>204</v>
      </c>
      <c r="AF31" s="53">
        <v>0</v>
      </c>
      <c r="AG31" s="53">
        <v>0</v>
      </c>
      <c r="AH31" s="53" t="s">
        <v>326</v>
      </c>
      <c r="AI31" s="53" t="s">
        <v>202</v>
      </c>
      <c r="AJ31" s="53" t="s">
        <v>199</v>
      </c>
      <c r="AK31" s="53" t="s">
        <v>199</v>
      </c>
      <c r="AL31" s="53" t="s">
        <v>231</v>
      </c>
      <c r="AM31" s="53" t="s">
        <v>199</v>
      </c>
      <c r="AN31" s="53" t="s">
        <v>325</v>
      </c>
      <c r="AO31" s="53" t="s">
        <v>199</v>
      </c>
      <c r="AP31" s="53" t="s">
        <v>199</v>
      </c>
      <c r="AQ31" s="53" t="s">
        <v>199</v>
      </c>
      <c r="AR31" s="53" t="s">
        <v>199</v>
      </c>
      <c r="AS31" s="53" t="s">
        <v>199</v>
      </c>
      <c r="AT31" s="53" t="s">
        <v>199</v>
      </c>
      <c r="AU31" s="53" t="s">
        <v>199</v>
      </c>
      <c r="AV31" s="53" t="s">
        <v>199</v>
      </c>
      <c r="AW31" s="53" t="s">
        <v>199</v>
      </c>
      <c r="AX31" s="53">
        <v>0</v>
      </c>
      <c r="AY31" s="53">
        <v>0</v>
      </c>
      <c r="AZ31" s="53" t="s">
        <v>199</v>
      </c>
      <c r="BA31" s="53" t="s">
        <v>199</v>
      </c>
      <c r="BB31" s="53">
        <v>148</v>
      </c>
      <c r="BC31" s="53" t="s">
        <v>198</v>
      </c>
      <c r="BD31" s="53" t="s">
        <v>197</v>
      </c>
    </row>
    <row r="32" spans="1:56" x14ac:dyDescent="0.25">
      <c r="A32" s="53">
        <v>40</v>
      </c>
      <c r="B32" s="53" t="s">
        <v>218</v>
      </c>
      <c r="C32" s="53" t="s">
        <v>229</v>
      </c>
      <c r="D32" s="53" t="s">
        <v>216</v>
      </c>
      <c r="E32" s="53" t="s">
        <v>152</v>
      </c>
      <c r="F32" s="53" t="s">
        <v>153</v>
      </c>
      <c r="G32" s="53" t="s">
        <v>151</v>
      </c>
      <c r="H32" s="53" t="s">
        <v>215</v>
      </c>
      <c r="I32" s="53" t="s">
        <v>209</v>
      </c>
      <c r="J32" s="53">
        <v>0</v>
      </c>
      <c r="K32" s="53" t="s">
        <v>245</v>
      </c>
      <c r="L32" s="53" t="s">
        <v>227</v>
      </c>
      <c r="M32" s="53" t="s">
        <v>244</v>
      </c>
      <c r="N32" s="53" t="s">
        <v>243</v>
      </c>
      <c r="O32" s="53">
        <v>1</v>
      </c>
      <c r="P32" s="53" t="s">
        <v>226</v>
      </c>
      <c r="Q32" s="53" t="s">
        <v>225</v>
      </c>
      <c r="R32" s="53" t="s">
        <v>208</v>
      </c>
      <c r="S32" s="53" t="s">
        <v>224</v>
      </c>
      <c r="T32" s="53">
        <v>58.880499999999998</v>
      </c>
      <c r="U32" s="53">
        <v>9.6074999999999999</v>
      </c>
      <c r="V32" s="53">
        <v>189330</v>
      </c>
      <c r="W32" s="53">
        <v>6539276</v>
      </c>
      <c r="X32" s="53" t="s">
        <v>242</v>
      </c>
      <c r="Y32" s="53" t="s">
        <v>205</v>
      </c>
      <c r="Z32" s="53" t="s">
        <v>199</v>
      </c>
      <c r="AA32" s="53" t="s">
        <v>204</v>
      </c>
      <c r="AB32" s="53" t="s">
        <v>204</v>
      </c>
      <c r="AC32" s="53" t="s">
        <v>204</v>
      </c>
      <c r="AD32" s="53" t="s">
        <v>204</v>
      </c>
      <c r="AE32" s="53" t="s">
        <v>204</v>
      </c>
      <c r="AF32" s="53">
        <v>0</v>
      </c>
      <c r="AG32" s="53">
        <v>0</v>
      </c>
      <c r="AH32" s="53" t="s">
        <v>324</v>
      </c>
      <c r="AI32" s="53" t="s">
        <v>221</v>
      </c>
      <c r="AJ32" s="53" t="s">
        <v>199</v>
      </c>
      <c r="AK32" s="53" t="s">
        <v>199</v>
      </c>
      <c r="AL32" s="53" t="s">
        <v>199</v>
      </c>
      <c r="AM32" s="53" t="s">
        <v>199</v>
      </c>
      <c r="AN32" s="53" t="s">
        <v>199</v>
      </c>
      <c r="AO32" s="53" t="s">
        <v>199</v>
      </c>
      <c r="AP32" s="53" t="s">
        <v>199</v>
      </c>
      <c r="AQ32" s="53" t="s">
        <v>199</v>
      </c>
      <c r="AR32" s="53" t="s">
        <v>220</v>
      </c>
      <c r="AS32" s="53" t="s">
        <v>199</v>
      </c>
      <c r="AT32" s="53" t="s">
        <v>199</v>
      </c>
      <c r="AU32" s="53" t="s">
        <v>199</v>
      </c>
      <c r="AV32" s="53" t="s">
        <v>199</v>
      </c>
      <c r="AW32" s="53" t="s">
        <v>199</v>
      </c>
      <c r="AX32" s="53">
        <v>0</v>
      </c>
      <c r="AY32" s="53">
        <v>0</v>
      </c>
      <c r="AZ32" s="53" t="s">
        <v>199</v>
      </c>
      <c r="BA32" s="53" t="s">
        <v>199</v>
      </c>
      <c r="BB32" s="53">
        <v>148</v>
      </c>
      <c r="BC32" s="53" t="s">
        <v>198</v>
      </c>
      <c r="BD32" s="53" t="s">
        <v>219</v>
      </c>
    </row>
    <row r="33" spans="1:56" x14ac:dyDescent="0.25">
      <c r="A33" s="53">
        <v>41</v>
      </c>
      <c r="B33" s="53" t="s">
        <v>218</v>
      </c>
      <c r="C33" s="53" t="s">
        <v>229</v>
      </c>
      <c r="D33" s="53" t="s">
        <v>216</v>
      </c>
      <c r="E33" s="53" t="s">
        <v>152</v>
      </c>
      <c r="F33" s="53" t="s">
        <v>153</v>
      </c>
      <c r="G33" s="53" t="s">
        <v>151</v>
      </c>
      <c r="H33" s="53" t="s">
        <v>215</v>
      </c>
      <c r="I33" s="53" t="s">
        <v>209</v>
      </c>
      <c r="J33" s="53">
        <v>0</v>
      </c>
      <c r="K33" s="53" t="s">
        <v>245</v>
      </c>
      <c r="L33" s="53" t="s">
        <v>227</v>
      </c>
      <c r="M33" s="53" t="s">
        <v>244</v>
      </c>
      <c r="N33" s="53" t="s">
        <v>243</v>
      </c>
      <c r="O33" s="53">
        <v>1</v>
      </c>
      <c r="P33" s="53" t="s">
        <v>226</v>
      </c>
      <c r="Q33" s="53" t="s">
        <v>225</v>
      </c>
      <c r="R33" s="53" t="s">
        <v>208</v>
      </c>
      <c r="S33" s="53" t="s">
        <v>224</v>
      </c>
      <c r="T33" s="53">
        <v>58.880499999999998</v>
      </c>
      <c r="U33" s="53">
        <v>9.6074999999999999</v>
      </c>
      <c r="V33" s="53">
        <v>189330</v>
      </c>
      <c r="W33" s="53">
        <v>6539276</v>
      </c>
      <c r="X33" s="53" t="s">
        <v>242</v>
      </c>
      <c r="Y33" s="53" t="s">
        <v>205</v>
      </c>
      <c r="Z33" s="53" t="s">
        <v>199</v>
      </c>
      <c r="AA33" s="53" t="s">
        <v>204</v>
      </c>
      <c r="AB33" s="53" t="s">
        <v>204</v>
      </c>
      <c r="AC33" s="53" t="s">
        <v>204</v>
      </c>
      <c r="AD33" s="53" t="s">
        <v>204</v>
      </c>
      <c r="AE33" s="53" t="s">
        <v>204</v>
      </c>
      <c r="AF33" s="53">
        <v>0</v>
      </c>
      <c r="AG33" s="53">
        <v>0</v>
      </c>
      <c r="AH33" s="53" t="s">
        <v>323</v>
      </c>
      <c r="AI33" s="53" t="s">
        <v>221</v>
      </c>
      <c r="AJ33" s="53" t="s">
        <v>199</v>
      </c>
      <c r="AK33" s="53" t="s">
        <v>199</v>
      </c>
      <c r="AL33" s="53" t="s">
        <v>199</v>
      </c>
      <c r="AM33" s="53" t="s">
        <v>199</v>
      </c>
      <c r="AN33" s="53" t="s">
        <v>199</v>
      </c>
      <c r="AO33" s="53" t="s">
        <v>199</v>
      </c>
      <c r="AP33" s="53" t="s">
        <v>199</v>
      </c>
      <c r="AQ33" s="53" t="s">
        <v>199</v>
      </c>
      <c r="AR33" s="53" t="s">
        <v>220</v>
      </c>
      <c r="AS33" s="53" t="s">
        <v>199</v>
      </c>
      <c r="AT33" s="53" t="s">
        <v>199</v>
      </c>
      <c r="AU33" s="53" t="s">
        <v>199</v>
      </c>
      <c r="AV33" s="53" t="s">
        <v>199</v>
      </c>
      <c r="AW33" s="53" t="s">
        <v>199</v>
      </c>
      <c r="AX33" s="53">
        <v>0</v>
      </c>
      <c r="AY33" s="53">
        <v>0</v>
      </c>
      <c r="AZ33" s="53" t="s">
        <v>199</v>
      </c>
      <c r="BA33" s="53" t="s">
        <v>199</v>
      </c>
      <c r="BB33" s="53">
        <v>148</v>
      </c>
      <c r="BC33" s="53" t="s">
        <v>198</v>
      </c>
      <c r="BD33" s="53" t="s">
        <v>219</v>
      </c>
    </row>
    <row r="34" spans="1:56" x14ac:dyDescent="0.25">
      <c r="A34" s="53">
        <v>42</v>
      </c>
      <c r="B34" s="53" t="s">
        <v>218</v>
      </c>
      <c r="C34" s="53" t="s">
        <v>217</v>
      </c>
      <c r="D34" s="53" t="s">
        <v>216</v>
      </c>
      <c r="E34" s="53" t="s">
        <v>152</v>
      </c>
      <c r="F34" s="53" t="s">
        <v>153</v>
      </c>
      <c r="G34" s="53" t="s">
        <v>151</v>
      </c>
      <c r="H34" s="53" t="s">
        <v>215</v>
      </c>
      <c r="I34" s="53" t="s">
        <v>209</v>
      </c>
      <c r="J34" s="53">
        <v>0</v>
      </c>
      <c r="K34" s="53" t="s">
        <v>322</v>
      </c>
      <c r="L34" s="53" t="s">
        <v>213</v>
      </c>
      <c r="M34" s="53" t="s">
        <v>321</v>
      </c>
      <c r="N34" s="53" t="s">
        <v>238</v>
      </c>
      <c r="O34" s="53">
        <v>1</v>
      </c>
      <c r="P34" s="53" t="s">
        <v>210</v>
      </c>
      <c r="Q34" s="53" t="s">
        <v>209</v>
      </c>
      <c r="R34" s="53" t="s">
        <v>208</v>
      </c>
      <c r="S34" s="53" t="s">
        <v>237</v>
      </c>
      <c r="T34" s="53">
        <v>58.813600000000001</v>
      </c>
      <c r="U34" s="53">
        <v>5.5465999999999998</v>
      </c>
      <c r="V34" s="53">
        <v>-44896</v>
      </c>
      <c r="W34" s="53">
        <v>6557887</v>
      </c>
      <c r="X34" s="53" t="s">
        <v>320</v>
      </c>
      <c r="Y34" s="53" t="s">
        <v>205</v>
      </c>
      <c r="Z34" s="53" t="s">
        <v>199</v>
      </c>
      <c r="AA34" s="53" t="s">
        <v>204</v>
      </c>
      <c r="AB34" s="53" t="s">
        <v>204</v>
      </c>
      <c r="AC34" s="53" t="s">
        <v>204</v>
      </c>
      <c r="AD34" s="53" t="s">
        <v>204</v>
      </c>
      <c r="AE34" s="53" t="s">
        <v>204</v>
      </c>
      <c r="AF34" s="53">
        <v>0</v>
      </c>
      <c r="AG34" s="53">
        <v>0</v>
      </c>
      <c r="AH34" s="53" t="s">
        <v>319</v>
      </c>
      <c r="AI34" s="53" t="s">
        <v>202</v>
      </c>
      <c r="AJ34" s="53" t="s">
        <v>199</v>
      </c>
      <c r="AK34" s="53" t="s">
        <v>199</v>
      </c>
      <c r="AL34" s="53" t="s">
        <v>231</v>
      </c>
      <c r="AM34" s="53" t="s">
        <v>199</v>
      </c>
      <c r="AN34" s="53" t="s">
        <v>318</v>
      </c>
      <c r="AO34" s="53" t="s">
        <v>199</v>
      </c>
      <c r="AP34" s="53" t="s">
        <v>199</v>
      </c>
      <c r="AQ34" s="53" t="s">
        <v>199</v>
      </c>
      <c r="AR34" s="53" t="s">
        <v>199</v>
      </c>
      <c r="AS34" s="53" t="s">
        <v>199</v>
      </c>
      <c r="AT34" s="53" t="s">
        <v>199</v>
      </c>
      <c r="AU34" s="53" t="s">
        <v>199</v>
      </c>
      <c r="AV34" s="53" t="s">
        <v>199</v>
      </c>
      <c r="AW34" s="53" t="s">
        <v>199</v>
      </c>
      <c r="AX34" s="53">
        <v>0</v>
      </c>
      <c r="AY34" s="53">
        <v>0</v>
      </c>
      <c r="AZ34" s="53" t="s">
        <v>199</v>
      </c>
      <c r="BA34" s="53" t="s">
        <v>199</v>
      </c>
      <c r="BB34" s="53">
        <v>148</v>
      </c>
      <c r="BC34" s="53" t="s">
        <v>198</v>
      </c>
      <c r="BD34" s="53" t="s">
        <v>197</v>
      </c>
    </row>
    <row r="35" spans="1:56" x14ac:dyDescent="0.25">
      <c r="A35" s="53">
        <v>43</v>
      </c>
      <c r="B35" s="53" t="s">
        <v>218</v>
      </c>
      <c r="C35" s="53" t="s">
        <v>217</v>
      </c>
      <c r="D35" s="53" t="s">
        <v>216</v>
      </c>
      <c r="E35" s="53" t="s">
        <v>152</v>
      </c>
      <c r="F35" s="53" t="s">
        <v>153</v>
      </c>
      <c r="G35" s="53" t="s">
        <v>151</v>
      </c>
      <c r="H35" s="53" t="s">
        <v>215</v>
      </c>
      <c r="I35" s="53" t="s">
        <v>209</v>
      </c>
      <c r="J35" s="53">
        <v>0</v>
      </c>
      <c r="K35" s="53" t="s">
        <v>254</v>
      </c>
      <c r="L35" s="53" t="s">
        <v>213</v>
      </c>
      <c r="M35" s="53" t="s">
        <v>239</v>
      </c>
      <c r="N35" s="53" t="s">
        <v>238</v>
      </c>
      <c r="O35" s="53">
        <v>1</v>
      </c>
      <c r="P35" s="53" t="s">
        <v>210</v>
      </c>
      <c r="Q35" s="53" t="s">
        <v>209</v>
      </c>
      <c r="R35" s="53" t="s">
        <v>208</v>
      </c>
      <c r="S35" s="53" t="s">
        <v>237</v>
      </c>
      <c r="T35" s="53">
        <v>58.885199999999998</v>
      </c>
      <c r="U35" s="53">
        <v>5.6036999999999999</v>
      </c>
      <c r="V35" s="53">
        <v>-40496</v>
      </c>
      <c r="W35" s="53">
        <v>6565344</v>
      </c>
      <c r="X35" s="53" t="s">
        <v>317</v>
      </c>
      <c r="Y35" s="53" t="s">
        <v>205</v>
      </c>
      <c r="Z35" s="53" t="s">
        <v>199</v>
      </c>
      <c r="AA35" s="53" t="s">
        <v>204</v>
      </c>
      <c r="AB35" s="53" t="s">
        <v>204</v>
      </c>
      <c r="AC35" s="53" t="s">
        <v>204</v>
      </c>
      <c r="AD35" s="53" t="s">
        <v>204</v>
      </c>
      <c r="AE35" s="53" t="s">
        <v>204</v>
      </c>
      <c r="AF35" s="53">
        <v>0</v>
      </c>
      <c r="AG35" s="53">
        <v>0</v>
      </c>
      <c r="AH35" s="53" t="s">
        <v>316</v>
      </c>
      <c r="AI35" s="53" t="s">
        <v>202</v>
      </c>
      <c r="AJ35" s="53" t="s">
        <v>199</v>
      </c>
      <c r="AK35" s="53" t="s">
        <v>199</v>
      </c>
      <c r="AL35" s="53" t="s">
        <v>231</v>
      </c>
      <c r="AM35" s="53" t="s">
        <v>199</v>
      </c>
      <c r="AN35" s="53" t="s">
        <v>315</v>
      </c>
      <c r="AO35" s="53" t="s">
        <v>199</v>
      </c>
      <c r="AP35" s="53" t="s">
        <v>199</v>
      </c>
      <c r="AQ35" s="53" t="s">
        <v>199</v>
      </c>
      <c r="AR35" s="53" t="s">
        <v>199</v>
      </c>
      <c r="AS35" s="53" t="s">
        <v>199</v>
      </c>
      <c r="AT35" s="53" t="s">
        <v>199</v>
      </c>
      <c r="AU35" s="53" t="s">
        <v>199</v>
      </c>
      <c r="AV35" s="53" t="s">
        <v>199</v>
      </c>
      <c r="AW35" s="53" t="s">
        <v>199</v>
      </c>
      <c r="AX35" s="53">
        <v>0</v>
      </c>
      <c r="AY35" s="53">
        <v>0</v>
      </c>
      <c r="AZ35" s="53" t="s">
        <v>199</v>
      </c>
      <c r="BA35" s="53" t="s">
        <v>199</v>
      </c>
      <c r="BB35" s="53">
        <v>148</v>
      </c>
      <c r="BC35" s="53" t="s">
        <v>198</v>
      </c>
      <c r="BD35" s="53" t="s">
        <v>197</v>
      </c>
    </row>
    <row r="36" spans="1:56" x14ac:dyDescent="0.25">
      <c r="A36" s="53">
        <v>44</v>
      </c>
      <c r="B36" s="53" t="s">
        <v>218</v>
      </c>
      <c r="C36" s="53" t="s">
        <v>229</v>
      </c>
      <c r="D36" s="53" t="s">
        <v>216</v>
      </c>
      <c r="E36" s="53" t="s">
        <v>152</v>
      </c>
      <c r="F36" s="53" t="s">
        <v>153</v>
      </c>
      <c r="G36" s="53" t="s">
        <v>151</v>
      </c>
      <c r="H36" s="53" t="s">
        <v>215</v>
      </c>
      <c r="I36" s="53" t="s">
        <v>209</v>
      </c>
      <c r="J36" s="53">
        <v>0</v>
      </c>
      <c r="K36" s="53" t="s">
        <v>245</v>
      </c>
      <c r="L36" s="53" t="s">
        <v>227</v>
      </c>
      <c r="M36" s="53" t="s">
        <v>244</v>
      </c>
      <c r="N36" s="53" t="s">
        <v>243</v>
      </c>
      <c r="O36" s="53">
        <v>1</v>
      </c>
      <c r="P36" s="53" t="s">
        <v>226</v>
      </c>
      <c r="Q36" s="53" t="s">
        <v>225</v>
      </c>
      <c r="R36" s="53" t="s">
        <v>208</v>
      </c>
      <c r="S36" s="53" t="s">
        <v>224</v>
      </c>
      <c r="T36" s="53">
        <v>58.880499999999998</v>
      </c>
      <c r="U36" s="53">
        <v>9.6074999999999999</v>
      </c>
      <c r="V36" s="53">
        <v>189330</v>
      </c>
      <c r="W36" s="53">
        <v>6539276</v>
      </c>
      <c r="X36" s="53" t="s">
        <v>242</v>
      </c>
      <c r="Y36" s="53" t="s">
        <v>205</v>
      </c>
      <c r="Z36" s="53" t="s">
        <v>199</v>
      </c>
      <c r="AA36" s="53" t="s">
        <v>204</v>
      </c>
      <c r="AB36" s="53" t="s">
        <v>204</v>
      </c>
      <c r="AC36" s="53" t="s">
        <v>204</v>
      </c>
      <c r="AD36" s="53" t="s">
        <v>204</v>
      </c>
      <c r="AE36" s="53" t="s">
        <v>204</v>
      </c>
      <c r="AF36" s="53">
        <v>0</v>
      </c>
      <c r="AG36" s="53">
        <v>0</v>
      </c>
      <c r="AH36" s="53" t="s">
        <v>314</v>
      </c>
      <c r="AI36" s="53" t="s">
        <v>221</v>
      </c>
      <c r="AJ36" s="53" t="s">
        <v>199</v>
      </c>
      <c r="AK36" s="53" t="s">
        <v>199</v>
      </c>
      <c r="AL36" s="53" t="s">
        <v>199</v>
      </c>
      <c r="AM36" s="53" t="s">
        <v>199</v>
      </c>
      <c r="AN36" s="53" t="s">
        <v>199</v>
      </c>
      <c r="AO36" s="53" t="s">
        <v>199</v>
      </c>
      <c r="AP36" s="53" t="s">
        <v>199</v>
      </c>
      <c r="AQ36" s="53" t="s">
        <v>199</v>
      </c>
      <c r="AR36" s="53" t="s">
        <v>220</v>
      </c>
      <c r="AS36" s="53" t="s">
        <v>199</v>
      </c>
      <c r="AT36" s="53" t="s">
        <v>199</v>
      </c>
      <c r="AU36" s="53" t="s">
        <v>199</v>
      </c>
      <c r="AV36" s="53" t="s">
        <v>199</v>
      </c>
      <c r="AW36" s="53" t="s">
        <v>199</v>
      </c>
      <c r="AX36" s="53">
        <v>0</v>
      </c>
      <c r="AY36" s="53">
        <v>0</v>
      </c>
      <c r="AZ36" s="53" t="s">
        <v>199</v>
      </c>
      <c r="BA36" s="53" t="s">
        <v>199</v>
      </c>
      <c r="BB36" s="53">
        <v>148</v>
      </c>
      <c r="BC36" s="53" t="s">
        <v>198</v>
      </c>
      <c r="BD36" s="53" t="s">
        <v>219</v>
      </c>
    </row>
    <row r="37" spans="1:56" x14ac:dyDescent="0.25">
      <c r="A37" s="53">
        <v>45</v>
      </c>
      <c r="B37" s="53" t="s">
        <v>218</v>
      </c>
      <c r="C37" s="53" t="s">
        <v>217</v>
      </c>
      <c r="D37" s="53" t="s">
        <v>216</v>
      </c>
      <c r="E37" s="53" t="s">
        <v>152</v>
      </c>
      <c r="F37" s="53" t="s">
        <v>153</v>
      </c>
      <c r="G37" s="53" t="s">
        <v>151</v>
      </c>
      <c r="H37" s="53" t="s">
        <v>215</v>
      </c>
      <c r="I37" s="53" t="s">
        <v>209</v>
      </c>
      <c r="J37" s="53">
        <v>0</v>
      </c>
      <c r="K37" s="53" t="s">
        <v>254</v>
      </c>
      <c r="L37" s="53" t="s">
        <v>213</v>
      </c>
      <c r="M37" s="53" t="s">
        <v>239</v>
      </c>
      <c r="N37" s="53" t="s">
        <v>238</v>
      </c>
      <c r="O37" s="53">
        <v>1</v>
      </c>
      <c r="P37" s="53" t="s">
        <v>210</v>
      </c>
      <c r="Q37" s="53" t="s">
        <v>209</v>
      </c>
      <c r="R37" s="53" t="s">
        <v>208</v>
      </c>
      <c r="S37" s="53" t="s">
        <v>237</v>
      </c>
      <c r="T37" s="53">
        <v>58.886600000000001</v>
      </c>
      <c r="U37" s="53">
        <v>5.6031000000000004</v>
      </c>
      <c r="V37" s="53">
        <v>-40509</v>
      </c>
      <c r="W37" s="53">
        <v>6565504</v>
      </c>
      <c r="X37" s="53" t="s">
        <v>313</v>
      </c>
      <c r="Y37" s="53" t="s">
        <v>205</v>
      </c>
      <c r="Z37" s="53" t="s">
        <v>199</v>
      </c>
      <c r="AA37" s="53" t="s">
        <v>204</v>
      </c>
      <c r="AB37" s="53" t="s">
        <v>204</v>
      </c>
      <c r="AC37" s="53" t="s">
        <v>204</v>
      </c>
      <c r="AD37" s="53" t="s">
        <v>204</v>
      </c>
      <c r="AE37" s="53" t="s">
        <v>204</v>
      </c>
      <c r="AF37" s="53">
        <v>0</v>
      </c>
      <c r="AG37" s="53">
        <v>0</v>
      </c>
      <c r="AH37" s="53" t="s">
        <v>312</v>
      </c>
      <c r="AI37" s="53" t="s">
        <v>202</v>
      </c>
      <c r="AJ37" s="53" t="s">
        <v>199</v>
      </c>
      <c r="AK37" s="53" t="s">
        <v>199</v>
      </c>
      <c r="AL37" s="53" t="s">
        <v>231</v>
      </c>
      <c r="AM37" s="53" t="s">
        <v>199</v>
      </c>
      <c r="AN37" s="53" t="s">
        <v>311</v>
      </c>
      <c r="AO37" s="53" t="s">
        <v>199</v>
      </c>
      <c r="AP37" s="53" t="s">
        <v>199</v>
      </c>
      <c r="AQ37" s="53" t="s">
        <v>199</v>
      </c>
      <c r="AR37" s="53" t="s">
        <v>199</v>
      </c>
      <c r="AS37" s="53" t="s">
        <v>199</v>
      </c>
      <c r="AT37" s="53" t="s">
        <v>199</v>
      </c>
      <c r="AU37" s="53" t="s">
        <v>199</v>
      </c>
      <c r="AV37" s="53" t="s">
        <v>199</v>
      </c>
      <c r="AW37" s="53" t="s">
        <v>199</v>
      </c>
      <c r="AX37" s="53">
        <v>0</v>
      </c>
      <c r="AY37" s="53">
        <v>0</v>
      </c>
      <c r="AZ37" s="53" t="s">
        <v>199</v>
      </c>
      <c r="BA37" s="53" t="s">
        <v>199</v>
      </c>
      <c r="BB37" s="53">
        <v>148</v>
      </c>
      <c r="BC37" s="53" t="s">
        <v>198</v>
      </c>
      <c r="BD37" s="53" t="s">
        <v>197</v>
      </c>
    </row>
    <row r="38" spans="1:56" x14ac:dyDescent="0.25">
      <c r="A38" s="53">
        <v>46</v>
      </c>
      <c r="B38" s="53" t="s">
        <v>218</v>
      </c>
      <c r="C38" s="53" t="s">
        <v>217</v>
      </c>
      <c r="D38" s="53" t="s">
        <v>216</v>
      </c>
      <c r="E38" s="53" t="s">
        <v>152</v>
      </c>
      <c r="F38" s="53" t="s">
        <v>153</v>
      </c>
      <c r="G38" s="53" t="s">
        <v>151</v>
      </c>
      <c r="H38" s="53" t="s">
        <v>215</v>
      </c>
      <c r="I38" s="53" t="s">
        <v>209</v>
      </c>
      <c r="J38" s="53">
        <v>0</v>
      </c>
      <c r="K38" s="53" t="s">
        <v>214</v>
      </c>
      <c r="L38" s="53" t="s">
        <v>213</v>
      </c>
      <c r="M38" s="53" t="s">
        <v>212</v>
      </c>
      <c r="N38" s="53" t="s">
        <v>211</v>
      </c>
      <c r="O38" s="53">
        <v>1</v>
      </c>
      <c r="P38" s="53" t="s">
        <v>210</v>
      </c>
      <c r="Q38" s="53" t="s">
        <v>209</v>
      </c>
      <c r="R38" s="53" t="s">
        <v>208</v>
      </c>
      <c r="S38" s="53" t="s">
        <v>207</v>
      </c>
      <c r="T38" s="53">
        <v>58.063800000000001</v>
      </c>
      <c r="U38" s="53">
        <v>6.7892999999999999</v>
      </c>
      <c r="V38" s="53">
        <v>16270</v>
      </c>
      <c r="W38" s="53">
        <v>6465306</v>
      </c>
      <c r="X38" s="53" t="s">
        <v>310</v>
      </c>
      <c r="Y38" s="53" t="s">
        <v>205</v>
      </c>
      <c r="Z38" s="53" t="s">
        <v>199</v>
      </c>
      <c r="AA38" s="53" t="s">
        <v>204</v>
      </c>
      <c r="AB38" s="53" t="s">
        <v>204</v>
      </c>
      <c r="AC38" s="53" t="s">
        <v>204</v>
      </c>
      <c r="AD38" s="53" t="s">
        <v>204</v>
      </c>
      <c r="AE38" s="53" t="s">
        <v>204</v>
      </c>
      <c r="AF38" s="53">
        <v>0</v>
      </c>
      <c r="AG38" s="53">
        <v>0</v>
      </c>
      <c r="AH38" s="53" t="s">
        <v>309</v>
      </c>
      <c r="AI38" s="53" t="s">
        <v>202</v>
      </c>
      <c r="AJ38" s="53" t="s">
        <v>199</v>
      </c>
      <c r="AK38" s="53" t="s">
        <v>199</v>
      </c>
      <c r="AL38" s="53" t="s">
        <v>231</v>
      </c>
      <c r="AM38" s="53" t="s">
        <v>199</v>
      </c>
      <c r="AN38" s="53" t="s">
        <v>308</v>
      </c>
      <c r="AO38" s="53" t="s">
        <v>199</v>
      </c>
      <c r="AP38" s="53" t="s">
        <v>199</v>
      </c>
      <c r="AQ38" s="53" t="s">
        <v>199</v>
      </c>
      <c r="AR38" s="53" t="s">
        <v>199</v>
      </c>
      <c r="AS38" s="53" t="s">
        <v>199</v>
      </c>
      <c r="AT38" s="53" t="s">
        <v>199</v>
      </c>
      <c r="AU38" s="53" t="s">
        <v>199</v>
      </c>
      <c r="AV38" s="53" t="s">
        <v>199</v>
      </c>
      <c r="AW38" s="53" t="s">
        <v>199</v>
      </c>
      <c r="AX38" s="53">
        <v>0</v>
      </c>
      <c r="AY38" s="53">
        <v>0</v>
      </c>
      <c r="AZ38" s="53" t="s">
        <v>199</v>
      </c>
      <c r="BA38" s="53" t="s">
        <v>199</v>
      </c>
      <c r="BB38" s="53">
        <v>148</v>
      </c>
      <c r="BC38" s="53" t="s">
        <v>198</v>
      </c>
      <c r="BD38" s="53" t="s">
        <v>197</v>
      </c>
    </row>
    <row r="39" spans="1:56" x14ac:dyDescent="0.25">
      <c r="A39" s="53">
        <v>47</v>
      </c>
      <c r="B39" s="53" t="s">
        <v>218</v>
      </c>
      <c r="C39" s="53" t="s">
        <v>217</v>
      </c>
      <c r="D39" s="53" t="s">
        <v>216</v>
      </c>
      <c r="E39" s="53" t="s">
        <v>152</v>
      </c>
      <c r="F39" s="53" t="s">
        <v>153</v>
      </c>
      <c r="G39" s="53" t="s">
        <v>151</v>
      </c>
      <c r="H39" s="53" t="s">
        <v>215</v>
      </c>
      <c r="I39" s="53" t="s">
        <v>209</v>
      </c>
      <c r="J39" s="53">
        <v>0</v>
      </c>
      <c r="K39" s="53" t="s">
        <v>275</v>
      </c>
      <c r="L39" s="53" t="s">
        <v>307</v>
      </c>
      <c r="M39" s="53" t="s">
        <v>239</v>
      </c>
      <c r="N39" s="53" t="s">
        <v>238</v>
      </c>
      <c r="O39" s="53">
        <v>1</v>
      </c>
      <c r="P39" s="53" t="s">
        <v>226</v>
      </c>
      <c r="Q39" s="53" t="s">
        <v>209</v>
      </c>
      <c r="R39" s="53" t="s">
        <v>208</v>
      </c>
      <c r="S39" s="53" t="s">
        <v>207</v>
      </c>
      <c r="T39" s="53">
        <v>58.886000000000003</v>
      </c>
      <c r="U39" s="53">
        <v>5.6029</v>
      </c>
      <c r="V39" s="53">
        <v>-40530</v>
      </c>
      <c r="W39" s="53">
        <v>6565439</v>
      </c>
      <c r="X39" s="53" t="s">
        <v>306</v>
      </c>
      <c r="Y39" s="53" t="s">
        <v>205</v>
      </c>
      <c r="Z39" s="53" t="s">
        <v>199</v>
      </c>
      <c r="AA39" s="53" t="s">
        <v>204</v>
      </c>
      <c r="AB39" s="53" t="s">
        <v>204</v>
      </c>
      <c r="AC39" s="53" t="s">
        <v>204</v>
      </c>
      <c r="AD39" s="53" t="s">
        <v>204</v>
      </c>
      <c r="AE39" s="53" t="s">
        <v>204</v>
      </c>
      <c r="AF39" s="53">
        <v>0</v>
      </c>
      <c r="AG39" s="53">
        <v>0</v>
      </c>
      <c r="AH39" s="53" t="s">
        <v>305</v>
      </c>
      <c r="AI39" s="53" t="s">
        <v>304</v>
      </c>
      <c r="AJ39" s="53" t="s">
        <v>199</v>
      </c>
      <c r="AK39" s="53" t="s">
        <v>199</v>
      </c>
      <c r="AL39" s="53" t="s">
        <v>199</v>
      </c>
      <c r="AM39" s="53" t="s">
        <v>199</v>
      </c>
      <c r="AN39" s="53" t="s">
        <v>303</v>
      </c>
      <c r="AO39" s="53" t="s">
        <v>199</v>
      </c>
      <c r="AP39" s="53" t="s">
        <v>199</v>
      </c>
      <c r="AQ39" s="53" t="s">
        <v>199</v>
      </c>
      <c r="AR39" s="53" t="s">
        <v>220</v>
      </c>
      <c r="AS39" s="53" t="s">
        <v>199</v>
      </c>
      <c r="AT39" s="53" t="s">
        <v>199</v>
      </c>
      <c r="AU39" s="53" t="s">
        <v>199</v>
      </c>
      <c r="AV39" s="53" t="s">
        <v>199</v>
      </c>
      <c r="AW39" s="53" t="s">
        <v>199</v>
      </c>
      <c r="AX39" s="53">
        <v>0</v>
      </c>
      <c r="AY39" s="53">
        <v>0</v>
      </c>
      <c r="AZ39" s="53" t="s">
        <v>199</v>
      </c>
      <c r="BA39" s="53" t="s">
        <v>199</v>
      </c>
      <c r="BB39" s="53">
        <v>148</v>
      </c>
      <c r="BC39" s="53" t="s">
        <v>198</v>
      </c>
      <c r="BD39" s="53" t="s">
        <v>197</v>
      </c>
    </row>
    <row r="40" spans="1:56" x14ac:dyDescent="0.25">
      <c r="A40" s="53">
        <v>48</v>
      </c>
      <c r="B40" s="53" t="s">
        <v>218</v>
      </c>
      <c r="C40" s="53" t="s">
        <v>217</v>
      </c>
      <c r="D40" s="53" t="s">
        <v>216</v>
      </c>
      <c r="E40" s="53" t="s">
        <v>152</v>
      </c>
      <c r="F40" s="53" t="s">
        <v>153</v>
      </c>
      <c r="G40" s="53" t="s">
        <v>151</v>
      </c>
      <c r="H40" s="53" t="s">
        <v>215</v>
      </c>
      <c r="I40" s="53" t="s">
        <v>209</v>
      </c>
      <c r="J40" s="53">
        <v>0</v>
      </c>
      <c r="K40" s="53" t="s">
        <v>214</v>
      </c>
      <c r="L40" s="53" t="s">
        <v>213</v>
      </c>
      <c r="M40" s="53" t="s">
        <v>212</v>
      </c>
      <c r="N40" s="53" t="s">
        <v>211</v>
      </c>
      <c r="O40" s="53">
        <v>1</v>
      </c>
      <c r="P40" s="53" t="s">
        <v>210</v>
      </c>
      <c r="Q40" s="53" t="s">
        <v>209</v>
      </c>
      <c r="R40" s="53" t="s">
        <v>208</v>
      </c>
      <c r="S40" s="53" t="s">
        <v>207</v>
      </c>
      <c r="T40" s="53">
        <v>58.063899999999997</v>
      </c>
      <c r="U40" s="53">
        <v>6.7884000000000002</v>
      </c>
      <c r="V40" s="53">
        <v>16218</v>
      </c>
      <c r="W40" s="53">
        <v>6465324</v>
      </c>
      <c r="X40" s="53" t="s">
        <v>206</v>
      </c>
      <c r="Y40" s="53" t="s">
        <v>205</v>
      </c>
      <c r="Z40" s="53" t="s">
        <v>199</v>
      </c>
      <c r="AA40" s="53" t="s">
        <v>204</v>
      </c>
      <c r="AB40" s="53" t="s">
        <v>204</v>
      </c>
      <c r="AC40" s="53" t="s">
        <v>204</v>
      </c>
      <c r="AD40" s="53" t="s">
        <v>204</v>
      </c>
      <c r="AE40" s="53" t="s">
        <v>204</v>
      </c>
      <c r="AF40" s="53">
        <v>0</v>
      </c>
      <c r="AG40" s="53">
        <v>0</v>
      </c>
      <c r="AH40" s="53" t="s">
        <v>302</v>
      </c>
      <c r="AI40" s="53" t="s">
        <v>202</v>
      </c>
      <c r="AJ40" s="53" t="s">
        <v>199</v>
      </c>
      <c r="AK40" s="53" t="s">
        <v>199</v>
      </c>
      <c r="AL40" s="53" t="s">
        <v>231</v>
      </c>
      <c r="AM40" s="53" t="s">
        <v>199</v>
      </c>
      <c r="AN40" s="53" t="s">
        <v>301</v>
      </c>
      <c r="AO40" s="53" t="s">
        <v>199</v>
      </c>
      <c r="AP40" s="53" t="s">
        <v>199</v>
      </c>
      <c r="AQ40" s="53" t="s">
        <v>199</v>
      </c>
      <c r="AR40" s="53" t="s">
        <v>199</v>
      </c>
      <c r="AS40" s="53" t="s">
        <v>199</v>
      </c>
      <c r="AT40" s="53" t="s">
        <v>199</v>
      </c>
      <c r="AU40" s="53" t="s">
        <v>199</v>
      </c>
      <c r="AV40" s="53" t="s">
        <v>199</v>
      </c>
      <c r="AW40" s="53" t="s">
        <v>199</v>
      </c>
      <c r="AX40" s="53">
        <v>0</v>
      </c>
      <c r="AY40" s="53">
        <v>0</v>
      </c>
      <c r="AZ40" s="53" t="s">
        <v>199</v>
      </c>
      <c r="BA40" s="53" t="s">
        <v>199</v>
      </c>
      <c r="BB40" s="53">
        <v>148</v>
      </c>
      <c r="BC40" s="53" t="s">
        <v>198</v>
      </c>
      <c r="BD40" s="53" t="s">
        <v>197</v>
      </c>
    </row>
    <row r="41" spans="1:56" x14ac:dyDescent="0.25">
      <c r="A41" s="53">
        <v>49</v>
      </c>
      <c r="B41" s="53" t="s">
        <v>218</v>
      </c>
      <c r="C41" s="53" t="s">
        <v>217</v>
      </c>
      <c r="D41" s="53" t="s">
        <v>216</v>
      </c>
      <c r="E41" s="53" t="s">
        <v>152</v>
      </c>
      <c r="F41" s="53" t="s">
        <v>153</v>
      </c>
      <c r="G41" s="53" t="s">
        <v>151</v>
      </c>
      <c r="H41" s="53" t="s">
        <v>215</v>
      </c>
      <c r="I41" s="53" t="s">
        <v>209</v>
      </c>
      <c r="J41" s="53">
        <v>0</v>
      </c>
      <c r="K41" s="53" t="s">
        <v>266</v>
      </c>
      <c r="L41" s="53" t="s">
        <v>213</v>
      </c>
      <c r="M41" s="53" t="s">
        <v>212</v>
      </c>
      <c r="N41" s="53" t="s">
        <v>211</v>
      </c>
      <c r="O41" s="53">
        <v>1</v>
      </c>
      <c r="P41" s="53" t="s">
        <v>210</v>
      </c>
      <c r="Q41" s="53" t="s">
        <v>209</v>
      </c>
      <c r="R41" s="53" t="s">
        <v>208</v>
      </c>
      <c r="S41" s="53" t="s">
        <v>207</v>
      </c>
      <c r="T41" s="53">
        <v>58.075699999999998</v>
      </c>
      <c r="U41" s="53">
        <v>6.6760999999999999</v>
      </c>
      <c r="V41" s="53">
        <v>9785</v>
      </c>
      <c r="W41" s="53">
        <v>6467445</v>
      </c>
      <c r="X41" s="53" t="s">
        <v>265</v>
      </c>
      <c r="Y41" s="53" t="s">
        <v>205</v>
      </c>
      <c r="Z41" s="53" t="s">
        <v>199</v>
      </c>
      <c r="AA41" s="53" t="s">
        <v>204</v>
      </c>
      <c r="AB41" s="53" t="s">
        <v>204</v>
      </c>
      <c r="AC41" s="53" t="s">
        <v>204</v>
      </c>
      <c r="AD41" s="53" t="s">
        <v>204</v>
      </c>
      <c r="AE41" s="53" t="s">
        <v>204</v>
      </c>
      <c r="AF41" s="53">
        <v>0</v>
      </c>
      <c r="AG41" s="53">
        <v>0</v>
      </c>
      <c r="AH41" s="53" t="s">
        <v>300</v>
      </c>
      <c r="AI41" s="53" t="s">
        <v>202</v>
      </c>
      <c r="AJ41" s="53" t="s">
        <v>199</v>
      </c>
      <c r="AK41" s="53" t="s">
        <v>199</v>
      </c>
      <c r="AL41" s="53" t="s">
        <v>231</v>
      </c>
      <c r="AM41" s="53" t="s">
        <v>199</v>
      </c>
      <c r="AN41" s="53" t="s">
        <v>299</v>
      </c>
      <c r="AO41" s="53" t="s">
        <v>199</v>
      </c>
      <c r="AP41" s="53" t="s">
        <v>199</v>
      </c>
      <c r="AQ41" s="53" t="s">
        <v>199</v>
      </c>
      <c r="AR41" s="53" t="s">
        <v>199</v>
      </c>
      <c r="AS41" s="53" t="s">
        <v>199</v>
      </c>
      <c r="AT41" s="53" t="s">
        <v>199</v>
      </c>
      <c r="AU41" s="53" t="s">
        <v>199</v>
      </c>
      <c r="AV41" s="53" t="s">
        <v>199</v>
      </c>
      <c r="AW41" s="53" t="s">
        <v>199</v>
      </c>
      <c r="AX41" s="53">
        <v>0</v>
      </c>
      <c r="AY41" s="53">
        <v>0</v>
      </c>
      <c r="AZ41" s="53" t="s">
        <v>199</v>
      </c>
      <c r="BA41" s="53" t="s">
        <v>199</v>
      </c>
      <c r="BB41" s="53">
        <v>148</v>
      </c>
      <c r="BC41" s="53" t="s">
        <v>198</v>
      </c>
      <c r="BD41" s="53" t="s">
        <v>197</v>
      </c>
    </row>
    <row r="42" spans="1:56" x14ac:dyDescent="0.25">
      <c r="A42" s="53">
        <v>50</v>
      </c>
      <c r="B42" s="53" t="s">
        <v>218</v>
      </c>
      <c r="C42" s="53" t="s">
        <v>217</v>
      </c>
      <c r="D42" s="53" t="s">
        <v>216</v>
      </c>
      <c r="E42" s="53" t="s">
        <v>152</v>
      </c>
      <c r="F42" s="53" t="s">
        <v>153</v>
      </c>
      <c r="G42" s="53" t="s">
        <v>151</v>
      </c>
      <c r="H42" s="53" t="s">
        <v>215</v>
      </c>
      <c r="I42" s="53" t="s">
        <v>209</v>
      </c>
      <c r="J42" s="53">
        <v>0</v>
      </c>
      <c r="K42" s="53" t="s">
        <v>259</v>
      </c>
      <c r="L42" s="53" t="s">
        <v>213</v>
      </c>
      <c r="M42" s="53" t="s">
        <v>239</v>
      </c>
      <c r="N42" s="53" t="s">
        <v>238</v>
      </c>
      <c r="O42" s="53">
        <v>1</v>
      </c>
      <c r="P42" s="53" t="s">
        <v>210</v>
      </c>
      <c r="Q42" s="53" t="s">
        <v>209</v>
      </c>
      <c r="R42" s="53" t="s">
        <v>208</v>
      </c>
      <c r="S42" s="53" t="s">
        <v>237</v>
      </c>
      <c r="T42" s="53">
        <v>58.838900000000002</v>
      </c>
      <c r="U42" s="53">
        <v>5.5636000000000001</v>
      </c>
      <c r="V42" s="53">
        <v>-43522</v>
      </c>
      <c r="W42" s="53">
        <v>6560547</v>
      </c>
      <c r="X42" s="53" t="s">
        <v>298</v>
      </c>
      <c r="Y42" s="53" t="s">
        <v>205</v>
      </c>
      <c r="Z42" s="53" t="s">
        <v>199</v>
      </c>
      <c r="AA42" s="53" t="s">
        <v>204</v>
      </c>
      <c r="AB42" s="53" t="s">
        <v>204</v>
      </c>
      <c r="AC42" s="53" t="s">
        <v>204</v>
      </c>
      <c r="AD42" s="53" t="s">
        <v>204</v>
      </c>
      <c r="AE42" s="53" t="s">
        <v>204</v>
      </c>
      <c r="AF42" s="53">
        <v>0</v>
      </c>
      <c r="AG42" s="53">
        <v>0</v>
      </c>
      <c r="AH42" s="53" t="s">
        <v>297</v>
      </c>
      <c r="AI42" s="53" t="s">
        <v>202</v>
      </c>
      <c r="AJ42" s="53" t="s">
        <v>199</v>
      </c>
      <c r="AK42" s="53" t="s">
        <v>199</v>
      </c>
      <c r="AL42" s="53" t="s">
        <v>231</v>
      </c>
      <c r="AM42" s="53" t="s">
        <v>199</v>
      </c>
      <c r="AN42" s="53" t="s">
        <v>296</v>
      </c>
      <c r="AO42" s="53" t="s">
        <v>199</v>
      </c>
      <c r="AP42" s="53" t="s">
        <v>199</v>
      </c>
      <c r="AQ42" s="53" t="s">
        <v>199</v>
      </c>
      <c r="AR42" s="53" t="s">
        <v>199</v>
      </c>
      <c r="AS42" s="53" t="s">
        <v>199</v>
      </c>
      <c r="AT42" s="53" t="s">
        <v>199</v>
      </c>
      <c r="AU42" s="53" t="s">
        <v>199</v>
      </c>
      <c r="AV42" s="53" t="s">
        <v>199</v>
      </c>
      <c r="AW42" s="53" t="s">
        <v>199</v>
      </c>
      <c r="AX42" s="53">
        <v>0</v>
      </c>
      <c r="AY42" s="53">
        <v>0</v>
      </c>
      <c r="AZ42" s="53" t="s">
        <v>199</v>
      </c>
      <c r="BA42" s="53" t="s">
        <v>199</v>
      </c>
      <c r="BB42" s="53">
        <v>148</v>
      </c>
      <c r="BC42" s="53" t="s">
        <v>198</v>
      </c>
      <c r="BD42" s="53" t="s">
        <v>197</v>
      </c>
    </row>
    <row r="43" spans="1:56" x14ac:dyDescent="0.25">
      <c r="A43" s="53">
        <v>51</v>
      </c>
      <c r="B43" s="53" t="s">
        <v>218</v>
      </c>
      <c r="C43" s="53" t="s">
        <v>229</v>
      </c>
      <c r="D43" s="53" t="s">
        <v>216</v>
      </c>
      <c r="E43" s="53" t="s">
        <v>152</v>
      </c>
      <c r="F43" s="53" t="s">
        <v>153</v>
      </c>
      <c r="G43" s="53" t="s">
        <v>151</v>
      </c>
      <c r="H43" s="53" t="s">
        <v>215</v>
      </c>
      <c r="I43" s="53" t="s">
        <v>209</v>
      </c>
      <c r="J43" s="53">
        <v>0</v>
      </c>
      <c r="K43" s="53" t="s">
        <v>275</v>
      </c>
      <c r="L43" s="53" t="s">
        <v>274</v>
      </c>
      <c r="M43" s="53" t="s">
        <v>239</v>
      </c>
      <c r="N43" s="53" t="s">
        <v>238</v>
      </c>
      <c r="O43" s="53">
        <v>1</v>
      </c>
      <c r="P43" s="53" t="s">
        <v>226</v>
      </c>
      <c r="Q43" s="53" t="s">
        <v>225</v>
      </c>
      <c r="R43" s="53" t="s">
        <v>208</v>
      </c>
      <c r="S43" s="53" t="s">
        <v>224</v>
      </c>
      <c r="T43" s="53">
        <v>58.883800000000001</v>
      </c>
      <c r="U43" s="53">
        <v>5.6033999999999997</v>
      </c>
      <c r="V43" s="53">
        <v>-40535</v>
      </c>
      <c r="W43" s="53">
        <v>6565191</v>
      </c>
      <c r="X43" s="53" t="s">
        <v>273</v>
      </c>
      <c r="Y43" s="53" t="s">
        <v>205</v>
      </c>
      <c r="Z43" s="53" t="s">
        <v>199</v>
      </c>
      <c r="AA43" s="53" t="s">
        <v>204</v>
      </c>
      <c r="AB43" s="53" t="s">
        <v>204</v>
      </c>
      <c r="AC43" s="53" t="s">
        <v>204</v>
      </c>
      <c r="AD43" s="53" t="s">
        <v>204</v>
      </c>
      <c r="AE43" s="53" t="s">
        <v>204</v>
      </c>
      <c r="AF43" s="53">
        <v>0</v>
      </c>
      <c r="AG43" s="53">
        <v>0</v>
      </c>
      <c r="AH43" s="53" t="s">
        <v>295</v>
      </c>
      <c r="AI43" s="53" t="s">
        <v>221</v>
      </c>
      <c r="AJ43" s="53" t="s">
        <v>199</v>
      </c>
      <c r="AK43" s="53" t="s">
        <v>199</v>
      </c>
      <c r="AL43" s="53" t="s">
        <v>199</v>
      </c>
      <c r="AM43" s="53" t="s">
        <v>199</v>
      </c>
      <c r="AN43" s="53" t="s">
        <v>199</v>
      </c>
      <c r="AO43" s="53" t="s">
        <v>199</v>
      </c>
      <c r="AP43" s="53" t="s">
        <v>199</v>
      </c>
      <c r="AQ43" s="53" t="s">
        <v>199</v>
      </c>
      <c r="AR43" s="53" t="s">
        <v>220</v>
      </c>
      <c r="AS43" s="53" t="s">
        <v>199</v>
      </c>
      <c r="AT43" s="53" t="s">
        <v>199</v>
      </c>
      <c r="AU43" s="53" t="s">
        <v>199</v>
      </c>
      <c r="AV43" s="53" t="s">
        <v>199</v>
      </c>
      <c r="AW43" s="53" t="s">
        <v>199</v>
      </c>
      <c r="AX43" s="53">
        <v>0</v>
      </c>
      <c r="AY43" s="53">
        <v>0</v>
      </c>
      <c r="AZ43" s="53" t="s">
        <v>199</v>
      </c>
      <c r="BA43" s="53" t="s">
        <v>199</v>
      </c>
      <c r="BB43" s="53">
        <v>148</v>
      </c>
      <c r="BC43" s="53" t="s">
        <v>198</v>
      </c>
      <c r="BD43" s="53" t="s">
        <v>219</v>
      </c>
    </row>
    <row r="44" spans="1:56" x14ac:dyDescent="0.25">
      <c r="A44" s="53">
        <v>52</v>
      </c>
      <c r="B44" s="53" t="s">
        <v>218</v>
      </c>
      <c r="C44" s="53" t="s">
        <v>229</v>
      </c>
      <c r="D44" s="53" t="s">
        <v>216</v>
      </c>
      <c r="E44" s="53" t="s">
        <v>152</v>
      </c>
      <c r="F44" s="53" t="s">
        <v>153</v>
      </c>
      <c r="G44" s="53" t="s">
        <v>151</v>
      </c>
      <c r="H44" s="53" t="s">
        <v>215</v>
      </c>
      <c r="I44" s="53" t="s">
        <v>209</v>
      </c>
      <c r="J44" s="53">
        <v>0</v>
      </c>
      <c r="K44" s="53" t="s">
        <v>245</v>
      </c>
      <c r="L44" s="53" t="s">
        <v>227</v>
      </c>
      <c r="M44" s="53" t="s">
        <v>244</v>
      </c>
      <c r="N44" s="53" t="s">
        <v>243</v>
      </c>
      <c r="O44" s="53">
        <v>1</v>
      </c>
      <c r="P44" s="53" t="s">
        <v>226</v>
      </c>
      <c r="Q44" s="53" t="s">
        <v>225</v>
      </c>
      <c r="R44" s="53" t="s">
        <v>208</v>
      </c>
      <c r="S44" s="53" t="s">
        <v>224</v>
      </c>
      <c r="T44" s="53">
        <v>58.880499999999998</v>
      </c>
      <c r="U44" s="53">
        <v>9.6074999999999999</v>
      </c>
      <c r="V44" s="53">
        <v>189330</v>
      </c>
      <c r="W44" s="53">
        <v>6539276</v>
      </c>
      <c r="X44" s="53" t="s">
        <v>242</v>
      </c>
      <c r="Y44" s="53" t="s">
        <v>205</v>
      </c>
      <c r="Z44" s="53" t="s">
        <v>199</v>
      </c>
      <c r="AA44" s="53" t="s">
        <v>204</v>
      </c>
      <c r="AB44" s="53" t="s">
        <v>204</v>
      </c>
      <c r="AC44" s="53" t="s">
        <v>204</v>
      </c>
      <c r="AD44" s="53" t="s">
        <v>204</v>
      </c>
      <c r="AE44" s="53" t="s">
        <v>204</v>
      </c>
      <c r="AF44" s="53">
        <v>0</v>
      </c>
      <c r="AG44" s="53">
        <v>0</v>
      </c>
      <c r="AH44" s="53" t="s">
        <v>294</v>
      </c>
      <c r="AI44" s="53" t="s">
        <v>221</v>
      </c>
      <c r="AJ44" s="53" t="s">
        <v>199</v>
      </c>
      <c r="AK44" s="53" t="s">
        <v>199</v>
      </c>
      <c r="AL44" s="53" t="s">
        <v>199</v>
      </c>
      <c r="AM44" s="53" t="s">
        <v>199</v>
      </c>
      <c r="AN44" s="53" t="s">
        <v>199</v>
      </c>
      <c r="AO44" s="53" t="s">
        <v>199</v>
      </c>
      <c r="AP44" s="53" t="s">
        <v>199</v>
      </c>
      <c r="AQ44" s="53" t="s">
        <v>199</v>
      </c>
      <c r="AR44" s="53" t="s">
        <v>220</v>
      </c>
      <c r="AS44" s="53" t="s">
        <v>199</v>
      </c>
      <c r="AT44" s="53" t="s">
        <v>199</v>
      </c>
      <c r="AU44" s="53" t="s">
        <v>199</v>
      </c>
      <c r="AV44" s="53" t="s">
        <v>199</v>
      </c>
      <c r="AW44" s="53" t="s">
        <v>199</v>
      </c>
      <c r="AX44" s="53">
        <v>0</v>
      </c>
      <c r="AY44" s="53">
        <v>0</v>
      </c>
      <c r="AZ44" s="53" t="s">
        <v>199</v>
      </c>
      <c r="BA44" s="53" t="s">
        <v>199</v>
      </c>
      <c r="BB44" s="53">
        <v>148</v>
      </c>
      <c r="BC44" s="53" t="s">
        <v>198</v>
      </c>
      <c r="BD44" s="53" t="s">
        <v>219</v>
      </c>
    </row>
    <row r="45" spans="1:56" x14ac:dyDescent="0.25">
      <c r="A45" s="53">
        <v>53</v>
      </c>
      <c r="B45" s="53" t="s">
        <v>218</v>
      </c>
      <c r="C45" s="53" t="s">
        <v>217</v>
      </c>
      <c r="D45" s="53" t="s">
        <v>216</v>
      </c>
      <c r="E45" s="53" t="s">
        <v>152</v>
      </c>
      <c r="F45" s="53" t="s">
        <v>153</v>
      </c>
      <c r="G45" s="53" t="s">
        <v>151</v>
      </c>
      <c r="H45" s="53" t="s">
        <v>215</v>
      </c>
      <c r="I45" s="53" t="s">
        <v>209</v>
      </c>
      <c r="J45" s="53">
        <v>0</v>
      </c>
      <c r="K45" s="53" t="s">
        <v>270</v>
      </c>
      <c r="L45" s="53" t="s">
        <v>213</v>
      </c>
      <c r="M45" s="53" t="s">
        <v>244</v>
      </c>
      <c r="N45" s="53" t="s">
        <v>243</v>
      </c>
      <c r="O45" s="53">
        <v>1</v>
      </c>
      <c r="P45" s="53" t="s">
        <v>210</v>
      </c>
      <c r="Q45" s="53" t="s">
        <v>209</v>
      </c>
      <c r="R45" s="53" t="s">
        <v>208</v>
      </c>
      <c r="S45" s="53" t="s">
        <v>207</v>
      </c>
      <c r="T45" s="53">
        <v>58.8795</v>
      </c>
      <c r="U45" s="53">
        <v>9.6052999999999997</v>
      </c>
      <c r="V45" s="53">
        <v>189194</v>
      </c>
      <c r="W45" s="53">
        <v>6539175</v>
      </c>
      <c r="X45" s="53" t="s">
        <v>293</v>
      </c>
      <c r="Y45" s="53" t="s">
        <v>205</v>
      </c>
      <c r="Z45" s="53" t="s">
        <v>199</v>
      </c>
      <c r="AA45" s="53" t="s">
        <v>204</v>
      </c>
      <c r="AB45" s="53" t="s">
        <v>204</v>
      </c>
      <c r="AC45" s="53" t="s">
        <v>204</v>
      </c>
      <c r="AD45" s="53" t="s">
        <v>204</v>
      </c>
      <c r="AE45" s="53" t="s">
        <v>204</v>
      </c>
      <c r="AF45" s="53">
        <v>0</v>
      </c>
      <c r="AG45" s="53">
        <v>0</v>
      </c>
      <c r="AH45" s="53" t="s">
        <v>292</v>
      </c>
      <c r="AI45" s="53" t="s">
        <v>202</v>
      </c>
      <c r="AJ45" s="53" t="s">
        <v>291</v>
      </c>
      <c r="AK45" s="53" t="s">
        <v>199</v>
      </c>
      <c r="AL45" s="53" t="s">
        <v>231</v>
      </c>
      <c r="AM45" s="53" t="s">
        <v>199</v>
      </c>
      <c r="AN45" s="53" t="s">
        <v>290</v>
      </c>
      <c r="AO45" s="53" t="s">
        <v>199</v>
      </c>
      <c r="AP45" s="53" t="s">
        <v>199</v>
      </c>
      <c r="AQ45" s="53" t="s">
        <v>199</v>
      </c>
      <c r="AR45" s="53" t="s">
        <v>199</v>
      </c>
      <c r="AS45" s="53" t="s">
        <v>199</v>
      </c>
      <c r="AT45" s="53" t="s">
        <v>199</v>
      </c>
      <c r="AU45" s="53" t="s">
        <v>199</v>
      </c>
      <c r="AV45" s="53" t="s">
        <v>199</v>
      </c>
      <c r="AW45" s="53" t="s">
        <v>199</v>
      </c>
      <c r="AX45" s="53">
        <v>0</v>
      </c>
      <c r="AY45" s="53">
        <v>0</v>
      </c>
      <c r="AZ45" s="53" t="s">
        <v>199</v>
      </c>
      <c r="BA45" s="53" t="s">
        <v>199</v>
      </c>
      <c r="BB45" s="53">
        <v>148</v>
      </c>
      <c r="BC45" s="53" t="s">
        <v>198</v>
      </c>
      <c r="BD45" s="53" t="s">
        <v>197</v>
      </c>
    </row>
    <row r="46" spans="1:56" x14ac:dyDescent="0.25">
      <c r="A46" s="53">
        <v>54</v>
      </c>
      <c r="B46" s="53" t="s">
        <v>218</v>
      </c>
      <c r="C46" s="53" t="s">
        <v>229</v>
      </c>
      <c r="D46" s="53" t="s">
        <v>216</v>
      </c>
      <c r="E46" s="53" t="s">
        <v>152</v>
      </c>
      <c r="F46" s="53" t="s">
        <v>153</v>
      </c>
      <c r="G46" s="53" t="s">
        <v>151</v>
      </c>
      <c r="H46" s="53" t="s">
        <v>215</v>
      </c>
      <c r="I46" s="53" t="s">
        <v>209</v>
      </c>
      <c r="J46" s="53">
        <v>0</v>
      </c>
      <c r="K46" s="53" t="s">
        <v>240</v>
      </c>
      <c r="L46" s="53" t="s">
        <v>274</v>
      </c>
      <c r="M46" s="53" t="s">
        <v>239</v>
      </c>
      <c r="N46" s="53" t="s">
        <v>238</v>
      </c>
      <c r="O46" s="53">
        <v>1</v>
      </c>
      <c r="P46" s="53" t="s">
        <v>226</v>
      </c>
      <c r="Q46" s="53" t="s">
        <v>225</v>
      </c>
      <c r="R46" s="53" t="s">
        <v>208</v>
      </c>
      <c r="S46" s="53" t="s">
        <v>224</v>
      </c>
      <c r="T46" s="53">
        <v>58.860599999999998</v>
      </c>
      <c r="U46" s="53">
        <v>5.56</v>
      </c>
      <c r="V46" s="53">
        <v>-43387</v>
      </c>
      <c r="W46" s="53">
        <v>6562978</v>
      </c>
      <c r="X46" s="53" t="s">
        <v>289</v>
      </c>
      <c r="Y46" s="53" t="s">
        <v>205</v>
      </c>
      <c r="Z46" s="53" t="s">
        <v>199</v>
      </c>
      <c r="AA46" s="53" t="s">
        <v>204</v>
      </c>
      <c r="AB46" s="53" t="s">
        <v>204</v>
      </c>
      <c r="AC46" s="53" t="s">
        <v>204</v>
      </c>
      <c r="AD46" s="53" t="s">
        <v>204</v>
      </c>
      <c r="AE46" s="53" t="s">
        <v>204</v>
      </c>
      <c r="AF46" s="53">
        <v>0</v>
      </c>
      <c r="AG46" s="53">
        <v>0</v>
      </c>
      <c r="AH46" s="53" t="s">
        <v>288</v>
      </c>
      <c r="AI46" s="53" t="s">
        <v>221</v>
      </c>
      <c r="AJ46" s="53" t="s">
        <v>199</v>
      </c>
      <c r="AK46" s="53" t="s">
        <v>199</v>
      </c>
      <c r="AL46" s="53" t="s">
        <v>199</v>
      </c>
      <c r="AM46" s="53" t="s">
        <v>199</v>
      </c>
      <c r="AN46" s="53" t="s">
        <v>199</v>
      </c>
      <c r="AO46" s="53" t="s">
        <v>199</v>
      </c>
      <c r="AP46" s="53" t="s">
        <v>199</v>
      </c>
      <c r="AQ46" s="53" t="s">
        <v>199</v>
      </c>
      <c r="AR46" s="53" t="s">
        <v>220</v>
      </c>
      <c r="AS46" s="53" t="s">
        <v>199</v>
      </c>
      <c r="AT46" s="53" t="s">
        <v>199</v>
      </c>
      <c r="AU46" s="53" t="s">
        <v>199</v>
      </c>
      <c r="AV46" s="53" t="s">
        <v>199</v>
      </c>
      <c r="AW46" s="53" t="s">
        <v>199</v>
      </c>
      <c r="AX46" s="53">
        <v>0</v>
      </c>
      <c r="AY46" s="53">
        <v>0</v>
      </c>
      <c r="AZ46" s="53" t="s">
        <v>199</v>
      </c>
      <c r="BA46" s="53" t="s">
        <v>199</v>
      </c>
      <c r="BB46" s="53">
        <v>148</v>
      </c>
      <c r="BC46" s="53" t="s">
        <v>198</v>
      </c>
      <c r="BD46" s="53" t="s">
        <v>219</v>
      </c>
    </row>
    <row r="47" spans="1:56" x14ac:dyDescent="0.25">
      <c r="A47" s="53">
        <v>55</v>
      </c>
      <c r="B47" s="53" t="s">
        <v>218</v>
      </c>
      <c r="C47" s="53" t="s">
        <v>217</v>
      </c>
      <c r="D47" s="53" t="s">
        <v>216</v>
      </c>
      <c r="E47" s="53" t="s">
        <v>152</v>
      </c>
      <c r="F47" s="53" t="s">
        <v>153</v>
      </c>
      <c r="G47" s="53" t="s">
        <v>151</v>
      </c>
      <c r="H47" s="53" t="s">
        <v>215</v>
      </c>
      <c r="I47" s="53" t="s">
        <v>209</v>
      </c>
      <c r="J47" s="53">
        <v>0</v>
      </c>
      <c r="K47" s="53" t="s">
        <v>214</v>
      </c>
      <c r="L47" s="53" t="s">
        <v>213</v>
      </c>
      <c r="M47" s="53" t="s">
        <v>212</v>
      </c>
      <c r="N47" s="53" t="s">
        <v>211</v>
      </c>
      <c r="O47" s="53">
        <v>1</v>
      </c>
      <c r="P47" s="53" t="s">
        <v>210</v>
      </c>
      <c r="Q47" s="53" t="s">
        <v>209</v>
      </c>
      <c r="R47" s="53" t="s">
        <v>208</v>
      </c>
      <c r="S47" s="53" t="s">
        <v>207</v>
      </c>
      <c r="T47" s="53">
        <v>58.064399999999999</v>
      </c>
      <c r="U47" s="53">
        <v>6.7857000000000003</v>
      </c>
      <c r="V47" s="53">
        <v>16066</v>
      </c>
      <c r="W47" s="53">
        <v>6465398</v>
      </c>
      <c r="X47" s="53" t="s">
        <v>287</v>
      </c>
      <c r="Y47" s="53" t="s">
        <v>205</v>
      </c>
      <c r="Z47" s="53" t="s">
        <v>199</v>
      </c>
      <c r="AA47" s="53" t="s">
        <v>204</v>
      </c>
      <c r="AB47" s="53" t="s">
        <v>204</v>
      </c>
      <c r="AC47" s="53" t="s">
        <v>204</v>
      </c>
      <c r="AD47" s="53" t="s">
        <v>204</v>
      </c>
      <c r="AE47" s="53" t="s">
        <v>204</v>
      </c>
      <c r="AF47" s="53">
        <v>0</v>
      </c>
      <c r="AG47" s="53">
        <v>0</v>
      </c>
      <c r="AH47" s="53" t="s">
        <v>286</v>
      </c>
      <c r="AI47" s="53" t="s">
        <v>202</v>
      </c>
      <c r="AJ47" s="53" t="s">
        <v>199</v>
      </c>
      <c r="AK47" s="53" t="s">
        <v>199</v>
      </c>
      <c r="AL47" s="53" t="s">
        <v>231</v>
      </c>
      <c r="AM47" s="53" t="s">
        <v>199</v>
      </c>
      <c r="AN47" s="53" t="s">
        <v>285</v>
      </c>
      <c r="AO47" s="53" t="s">
        <v>199</v>
      </c>
      <c r="AP47" s="53" t="s">
        <v>199</v>
      </c>
      <c r="AQ47" s="53" t="s">
        <v>199</v>
      </c>
      <c r="AR47" s="53" t="s">
        <v>199</v>
      </c>
      <c r="AS47" s="53" t="s">
        <v>199</v>
      </c>
      <c r="AT47" s="53" t="s">
        <v>199</v>
      </c>
      <c r="AU47" s="53" t="s">
        <v>199</v>
      </c>
      <c r="AV47" s="53" t="s">
        <v>199</v>
      </c>
      <c r="AW47" s="53" t="s">
        <v>199</v>
      </c>
      <c r="AX47" s="53">
        <v>0</v>
      </c>
      <c r="AY47" s="53">
        <v>0</v>
      </c>
      <c r="AZ47" s="53" t="s">
        <v>199</v>
      </c>
      <c r="BA47" s="53" t="s">
        <v>199</v>
      </c>
      <c r="BB47" s="53">
        <v>148</v>
      </c>
      <c r="BC47" s="53" t="s">
        <v>198</v>
      </c>
      <c r="BD47" s="53" t="s">
        <v>197</v>
      </c>
    </row>
    <row r="48" spans="1:56" x14ac:dyDescent="0.25">
      <c r="A48" s="53">
        <v>56</v>
      </c>
      <c r="B48" s="53" t="s">
        <v>218</v>
      </c>
      <c r="C48" s="53" t="s">
        <v>229</v>
      </c>
      <c r="D48" s="53" t="s">
        <v>216</v>
      </c>
      <c r="E48" s="53" t="s">
        <v>152</v>
      </c>
      <c r="F48" s="53" t="s">
        <v>153</v>
      </c>
      <c r="G48" s="53" t="s">
        <v>151</v>
      </c>
      <c r="H48" s="53" t="s">
        <v>215</v>
      </c>
      <c r="I48" s="53" t="s">
        <v>228</v>
      </c>
      <c r="J48" s="53">
        <v>0</v>
      </c>
      <c r="K48" s="53" t="s">
        <v>214</v>
      </c>
      <c r="L48" s="53" t="s">
        <v>227</v>
      </c>
      <c r="M48" s="53" t="s">
        <v>212</v>
      </c>
      <c r="N48" s="53" t="s">
        <v>211</v>
      </c>
      <c r="O48" s="53">
        <v>1</v>
      </c>
      <c r="P48" s="53" t="s">
        <v>226</v>
      </c>
      <c r="Q48" s="53" t="s">
        <v>225</v>
      </c>
      <c r="R48" s="53" t="s">
        <v>208</v>
      </c>
      <c r="S48" s="53" t="s">
        <v>224</v>
      </c>
      <c r="T48" s="53">
        <v>58.065100000000001</v>
      </c>
      <c r="U48" s="53">
        <v>6.7907000000000002</v>
      </c>
      <c r="V48" s="53">
        <v>16369</v>
      </c>
      <c r="W48" s="53">
        <v>6465440</v>
      </c>
      <c r="X48" s="53" t="s">
        <v>223</v>
      </c>
      <c r="Y48" s="53" t="s">
        <v>205</v>
      </c>
      <c r="Z48" s="53" t="s">
        <v>199</v>
      </c>
      <c r="AA48" s="53" t="s">
        <v>204</v>
      </c>
      <c r="AB48" s="53" t="s">
        <v>204</v>
      </c>
      <c r="AC48" s="53" t="s">
        <v>204</v>
      </c>
      <c r="AD48" s="53" t="s">
        <v>204</v>
      </c>
      <c r="AE48" s="53" t="s">
        <v>204</v>
      </c>
      <c r="AF48" s="53">
        <v>0</v>
      </c>
      <c r="AG48" s="53">
        <v>0</v>
      </c>
      <c r="AH48" s="53" t="s">
        <v>284</v>
      </c>
      <c r="AI48" s="53" t="s">
        <v>221</v>
      </c>
      <c r="AJ48" s="53" t="s">
        <v>199</v>
      </c>
      <c r="AK48" s="53" t="s">
        <v>199</v>
      </c>
      <c r="AL48" s="53" t="s">
        <v>199</v>
      </c>
      <c r="AM48" s="53" t="s">
        <v>199</v>
      </c>
      <c r="AN48" s="53" t="s">
        <v>199</v>
      </c>
      <c r="AO48" s="53" t="s">
        <v>199</v>
      </c>
      <c r="AP48" s="53" t="s">
        <v>199</v>
      </c>
      <c r="AQ48" s="53" t="s">
        <v>199</v>
      </c>
      <c r="AR48" s="53" t="s">
        <v>220</v>
      </c>
      <c r="AS48" s="53" t="s">
        <v>199</v>
      </c>
      <c r="AT48" s="53" t="s">
        <v>199</v>
      </c>
      <c r="AU48" s="53" t="s">
        <v>199</v>
      </c>
      <c r="AV48" s="53" t="s">
        <v>199</v>
      </c>
      <c r="AW48" s="53" t="s">
        <v>199</v>
      </c>
      <c r="AX48" s="53">
        <v>0</v>
      </c>
      <c r="AY48" s="53">
        <v>0</v>
      </c>
      <c r="AZ48" s="53" t="s">
        <v>199</v>
      </c>
      <c r="BA48" s="53" t="s">
        <v>199</v>
      </c>
      <c r="BB48" s="53">
        <v>148</v>
      </c>
      <c r="BC48" s="53" t="s">
        <v>198</v>
      </c>
      <c r="BD48" s="53" t="s">
        <v>219</v>
      </c>
    </row>
    <row r="49" spans="1:56" x14ac:dyDescent="0.25">
      <c r="A49" s="53">
        <v>57</v>
      </c>
      <c r="B49" s="53" t="s">
        <v>218</v>
      </c>
      <c r="C49" s="53" t="s">
        <v>229</v>
      </c>
      <c r="D49" s="53" t="s">
        <v>216</v>
      </c>
      <c r="E49" s="53" t="s">
        <v>152</v>
      </c>
      <c r="F49" s="53" t="s">
        <v>153</v>
      </c>
      <c r="G49" s="53" t="s">
        <v>151</v>
      </c>
      <c r="H49" s="53" t="s">
        <v>215</v>
      </c>
      <c r="I49" s="53" t="s">
        <v>209</v>
      </c>
      <c r="J49" s="53">
        <v>0</v>
      </c>
      <c r="K49" s="53" t="s">
        <v>275</v>
      </c>
      <c r="L49" s="53" t="s">
        <v>274</v>
      </c>
      <c r="M49" s="53" t="s">
        <v>239</v>
      </c>
      <c r="N49" s="53" t="s">
        <v>238</v>
      </c>
      <c r="O49" s="53">
        <v>1</v>
      </c>
      <c r="P49" s="53" t="s">
        <v>226</v>
      </c>
      <c r="Q49" s="53" t="s">
        <v>225</v>
      </c>
      <c r="R49" s="53" t="s">
        <v>208</v>
      </c>
      <c r="S49" s="53" t="s">
        <v>224</v>
      </c>
      <c r="T49" s="53">
        <v>58.883800000000001</v>
      </c>
      <c r="U49" s="53">
        <v>5.6033999999999997</v>
      </c>
      <c r="V49" s="53">
        <v>-40535</v>
      </c>
      <c r="W49" s="53">
        <v>6565191</v>
      </c>
      <c r="X49" s="53" t="s">
        <v>273</v>
      </c>
      <c r="Y49" s="53" t="s">
        <v>205</v>
      </c>
      <c r="Z49" s="53" t="s">
        <v>199</v>
      </c>
      <c r="AA49" s="53" t="s">
        <v>204</v>
      </c>
      <c r="AB49" s="53" t="s">
        <v>204</v>
      </c>
      <c r="AC49" s="53" t="s">
        <v>204</v>
      </c>
      <c r="AD49" s="53" t="s">
        <v>204</v>
      </c>
      <c r="AE49" s="53" t="s">
        <v>204</v>
      </c>
      <c r="AF49" s="53">
        <v>0</v>
      </c>
      <c r="AG49" s="53">
        <v>0</v>
      </c>
      <c r="AH49" s="53" t="s">
        <v>283</v>
      </c>
      <c r="AI49" s="53" t="s">
        <v>221</v>
      </c>
      <c r="AJ49" s="53" t="s">
        <v>199</v>
      </c>
      <c r="AK49" s="53" t="s">
        <v>199</v>
      </c>
      <c r="AL49" s="53" t="s">
        <v>199</v>
      </c>
      <c r="AM49" s="53" t="s">
        <v>199</v>
      </c>
      <c r="AN49" s="53" t="s">
        <v>199</v>
      </c>
      <c r="AO49" s="53" t="s">
        <v>199</v>
      </c>
      <c r="AP49" s="53" t="s">
        <v>199</v>
      </c>
      <c r="AQ49" s="53" t="s">
        <v>199</v>
      </c>
      <c r="AR49" s="53" t="s">
        <v>220</v>
      </c>
      <c r="AS49" s="53" t="s">
        <v>199</v>
      </c>
      <c r="AT49" s="53" t="s">
        <v>199</v>
      </c>
      <c r="AU49" s="53" t="s">
        <v>199</v>
      </c>
      <c r="AV49" s="53" t="s">
        <v>199</v>
      </c>
      <c r="AW49" s="53" t="s">
        <v>199</v>
      </c>
      <c r="AX49" s="53">
        <v>0</v>
      </c>
      <c r="AY49" s="53">
        <v>0</v>
      </c>
      <c r="AZ49" s="53" t="s">
        <v>199</v>
      </c>
      <c r="BA49" s="53" t="s">
        <v>199</v>
      </c>
      <c r="BB49" s="53">
        <v>148</v>
      </c>
      <c r="BC49" s="53" t="s">
        <v>198</v>
      </c>
      <c r="BD49" s="53" t="s">
        <v>219</v>
      </c>
    </row>
    <row r="50" spans="1:56" x14ac:dyDescent="0.25">
      <c r="A50" s="53">
        <v>58</v>
      </c>
      <c r="B50" s="53" t="s">
        <v>218</v>
      </c>
      <c r="C50" s="53" t="s">
        <v>229</v>
      </c>
      <c r="D50" s="53" t="s">
        <v>216</v>
      </c>
      <c r="E50" s="53" t="s">
        <v>152</v>
      </c>
      <c r="F50" s="53" t="s">
        <v>153</v>
      </c>
      <c r="G50" s="53" t="s">
        <v>151</v>
      </c>
      <c r="H50" s="53" t="s">
        <v>215</v>
      </c>
      <c r="I50" s="53" t="s">
        <v>209</v>
      </c>
      <c r="J50" s="53">
        <v>0</v>
      </c>
      <c r="K50" s="53" t="s">
        <v>275</v>
      </c>
      <c r="L50" s="53" t="s">
        <v>274</v>
      </c>
      <c r="M50" s="53" t="s">
        <v>239</v>
      </c>
      <c r="N50" s="53" t="s">
        <v>238</v>
      </c>
      <c r="O50" s="53">
        <v>1</v>
      </c>
      <c r="P50" s="53" t="s">
        <v>226</v>
      </c>
      <c r="Q50" s="53" t="s">
        <v>225</v>
      </c>
      <c r="R50" s="53" t="s">
        <v>208</v>
      </c>
      <c r="S50" s="53" t="s">
        <v>224</v>
      </c>
      <c r="T50" s="53">
        <v>58.883800000000001</v>
      </c>
      <c r="U50" s="53">
        <v>5.6033999999999997</v>
      </c>
      <c r="V50" s="53">
        <v>-40535</v>
      </c>
      <c r="W50" s="53">
        <v>6565191</v>
      </c>
      <c r="X50" s="53" t="s">
        <v>273</v>
      </c>
      <c r="Y50" s="53" t="s">
        <v>205</v>
      </c>
      <c r="Z50" s="53" t="s">
        <v>199</v>
      </c>
      <c r="AA50" s="53" t="s">
        <v>204</v>
      </c>
      <c r="AB50" s="53" t="s">
        <v>204</v>
      </c>
      <c r="AC50" s="53" t="s">
        <v>204</v>
      </c>
      <c r="AD50" s="53" t="s">
        <v>204</v>
      </c>
      <c r="AE50" s="53" t="s">
        <v>204</v>
      </c>
      <c r="AF50" s="53">
        <v>0</v>
      </c>
      <c r="AG50" s="53">
        <v>0</v>
      </c>
      <c r="AH50" s="53" t="s">
        <v>282</v>
      </c>
      <c r="AI50" s="53" t="s">
        <v>221</v>
      </c>
      <c r="AJ50" s="53" t="s">
        <v>199</v>
      </c>
      <c r="AK50" s="53" t="s">
        <v>199</v>
      </c>
      <c r="AL50" s="53" t="s">
        <v>199</v>
      </c>
      <c r="AM50" s="53" t="s">
        <v>199</v>
      </c>
      <c r="AN50" s="53" t="s">
        <v>199</v>
      </c>
      <c r="AO50" s="53" t="s">
        <v>199</v>
      </c>
      <c r="AP50" s="53" t="s">
        <v>199</v>
      </c>
      <c r="AQ50" s="53" t="s">
        <v>199</v>
      </c>
      <c r="AR50" s="53" t="s">
        <v>220</v>
      </c>
      <c r="AS50" s="53" t="s">
        <v>199</v>
      </c>
      <c r="AT50" s="53" t="s">
        <v>199</v>
      </c>
      <c r="AU50" s="53" t="s">
        <v>199</v>
      </c>
      <c r="AV50" s="53" t="s">
        <v>199</v>
      </c>
      <c r="AW50" s="53" t="s">
        <v>199</v>
      </c>
      <c r="AX50" s="53">
        <v>0</v>
      </c>
      <c r="AY50" s="53">
        <v>0</v>
      </c>
      <c r="AZ50" s="53" t="s">
        <v>199</v>
      </c>
      <c r="BA50" s="53" t="s">
        <v>199</v>
      </c>
      <c r="BB50" s="53">
        <v>148</v>
      </c>
      <c r="BC50" s="53" t="s">
        <v>198</v>
      </c>
      <c r="BD50" s="53" t="s">
        <v>219</v>
      </c>
    </row>
    <row r="51" spans="1:56" x14ac:dyDescent="0.25">
      <c r="A51" s="53">
        <v>59</v>
      </c>
      <c r="B51" s="53" t="s">
        <v>218</v>
      </c>
      <c r="C51" s="53" t="s">
        <v>229</v>
      </c>
      <c r="D51" s="53" t="s">
        <v>216</v>
      </c>
      <c r="E51" s="53" t="s">
        <v>152</v>
      </c>
      <c r="F51" s="53" t="s">
        <v>153</v>
      </c>
      <c r="G51" s="53" t="s">
        <v>151</v>
      </c>
      <c r="H51" s="53" t="s">
        <v>215</v>
      </c>
      <c r="I51" s="53" t="s">
        <v>209</v>
      </c>
      <c r="J51" s="53">
        <v>0</v>
      </c>
      <c r="K51" s="53" t="s">
        <v>245</v>
      </c>
      <c r="L51" s="53" t="s">
        <v>227</v>
      </c>
      <c r="M51" s="53" t="s">
        <v>244</v>
      </c>
      <c r="N51" s="53" t="s">
        <v>243</v>
      </c>
      <c r="O51" s="53">
        <v>1</v>
      </c>
      <c r="P51" s="53" t="s">
        <v>226</v>
      </c>
      <c r="Q51" s="53" t="s">
        <v>225</v>
      </c>
      <c r="R51" s="53" t="s">
        <v>208</v>
      </c>
      <c r="S51" s="53" t="s">
        <v>224</v>
      </c>
      <c r="T51" s="53">
        <v>58.880499999999998</v>
      </c>
      <c r="U51" s="53">
        <v>9.6074999999999999</v>
      </c>
      <c r="V51" s="53">
        <v>189330</v>
      </c>
      <c r="W51" s="53">
        <v>6539276</v>
      </c>
      <c r="X51" s="53" t="s">
        <v>242</v>
      </c>
      <c r="Y51" s="53" t="s">
        <v>205</v>
      </c>
      <c r="Z51" s="53" t="s">
        <v>199</v>
      </c>
      <c r="AA51" s="53" t="s">
        <v>204</v>
      </c>
      <c r="AB51" s="53" t="s">
        <v>204</v>
      </c>
      <c r="AC51" s="53" t="s">
        <v>204</v>
      </c>
      <c r="AD51" s="53" t="s">
        <v>204</v>
      </c>
      <c r="AE51" s="53" t="s">
        <v>204</v>
      </c>
      <c r="AF51" s="53">
        <v>0</v>
      </c>
      <c r="AG51" s="53">
        <v>0</v>
      </c>
      <c r="AH51" s="53" t="s">
        <v>281</v>
      </c>
      <c r="AI51" s="53" t="s">
        <v>221</v>
      </c>
      <c r="AJ51" s="53" t="s">
        <v>199</v>
      </c>
      <c r="AK51" s="53" t="s">
        <v>199</v>
      </c>
      <c r="AL51" s="53" t="s">
        <v>199</v>
      </c>
      <c r="AM51" s="53" t="s">
        <v>199</v>
      </c>
      <c r="AN51" s="53" t="s">
        <v>199</v>
      </c>
      <c r="AO51" s="53" t="s">
        <v>199</v>
      </c>
      <c r="AP51" s="53" t="s">
        <v>199</v>
      </c>
      <c r="AQ51" s="53" t="s">
        <v>199</v>
      </c>
      <c r="AR51" s="53" t="s">
        <v>220</v>
      </c>
      <c r="AS51" s="53" t="s">
        <v>199</v>
      </c>
      <c r="AT51" s="53" t="s">
        <v>199</v>
      </c>
      <c r="AU51" s="53" t="s">
        <v>199</v>
      </c>
      <c r="AV51" s="53" t="s">
        <v>199</v>
      </c>
      <c r="AW51" s="53" t="s">
        <v>199</v>
      </c>
      <c r="AX51" s="53">
        <v>0</v>
      </c>
      <c r="AY51" s="53">
        <v>0</v>
      </c>
      <c r="AZ51" s="53" t="s">
        <v>199</v>
      </c>
      <c r="BA51" s="53" t="s">
        <v>199</v>
      </c>
      <c r="BB51" s="53">
        <v>148</v>
      </c>
      <c r="BC51" s="53" t="s">
        <v>198</v>
      </c>
      <c r="BD51" s="53" t="s">
        <v>219</v>
      </c>
    </row>
    <row r="52" spans="1:56" x14ac:dyDescent="0.25">
      <c r="A52" s="53">
        <v>60</v>
      </c>
      <c r="B52" s="53" t="s">
        <v>218</v>
      </c>
      <c r="C52" s="53" t="s">
        <v>229</v>
      </c>
      <c r="D52" s="53" t="s">
        <v>216</v>
      </c>
      <c r="E52" s="53" t="s">
        <v>152</v>
      </c>
      <c r="F52" s="53" t="s">
        <v>153</v>
      </c>
      <c r="G52" s="53" t="s">
        <v>151</v>
      </c>
      <c r="H52" s="53" t="s">
        <v>215</v>
      </c>
      <c r="I52" s="53" t="s">
        <v>209</v>
      </c>
      <c r="J52" s="53">
        <v>0</v>
      </c>
      <c r="K52" s="53" t="s">
        <v>245</v>
      </c>
      <c r="L52" s="53" t="s">
        <v>227</v>
      </c>
      <c r="M52" s="53" t="s">
        <v>244</v>
      </c>
      <c r="N52" s="53" t="s">
        <v>243</v>
      </c>
      <c r="O52" s="53">
        <v>1</v>
      </c>
      <c r="P52" s="53" t="s">
        <v>226</v>
      </c>
      <c r="Q52" s="53" t="s">
        <v>225</v>
      </c>
      <c r="R52" s="53" t="s">
        <v>208</v>
      </c>
      <c r="S52" s="53" t="s">
        <v>224</v>
      </c>
      <c r="T52" s="53">
        <v>58.880499999999998</v>
      </c>
      <c r="U52" s="53">
        <v>9.6074999999999999</v>
      </c>
      <c r="V52" s="53">
        <v>189330</v>
      </c>
      <c r="W52" s="53">
        <v>6539276</v>
      </c>
      <c r="X52" s="53" t="s">
        <v>242</v>
      </c>
      <c r="Y52" s="53" t="s">
        <v>205</v>
      </c>
      <c r="Z52" s="53" t="s">
        <v>199</v>
      </c>
      <c r="AA52" s="53" t="s">
        <v>204</v>
      </c>
      <c r="AB52" s="53" t="s">
        <v>204</v>
      </c>
      <c r="AC52" s="53" t="s">
        <v>204</v>
      </c>
      <c r="AD52" s="53" t="s">
        <v>204</v>
      </c>
      <c r="AE52" s="53" t="s">
        <v>204</v>
      </c>
      <c r="AF52" s="53">
        <v>0</v>
      </c>
      <c r="AG52" s="53">
        <v>0</v>
      </c>
      <c r="AH52" s="53" t="s">
        <v>280</v>
      </c>
      <c r="AI52" s="53" t="s">
        <v>221</v>
      </c>
      <c r="AJ52" s="53" t="s">
        <v>199</v>
      </c>
      <c r="AK52" s="53" t="s">
        <v>199</v>
      </c>
      <c r="AL52" s="53" t="s">
        <v>199</v>
      </c>
      <c r="AM52" s="53" t="s">
        <v>199</v>
      </c>
      <c r="AN52" s="53" t="s">
        <v>199</v>
      </c>
      <c r="AO52" s="53" t="s">
        <v>199</v>
      </c>
      <c r="AP52" s="53" t="s">
        <v>199</v>
      </c>
      <c r="AQ52" s="53" t="s">
        <v>199</v>
      </c>
      <c r="AR52" s="53" t="s">
        <v>220</v>
      </c>
      <c r="AS52" s="53" t="s">
        <v>199</v>
      </c>
      <c r="AT52" s="53" t="s">
        <v>199</v>
      </c>
      <c r="AU52" s="53" t="s">
        <v>199</v>
      </c>
      <c r="AV52" s="53" t="s">
        <v>199</v>
      </c>
      <c r="AW52" s="53" t="s">
        <v>199</v>
      </c>
      <c r="AX52" s="53">
        <v>0</v>
      </c>
      <c r="AY52" s="53">
        <v>0</v>
      </c>
      <c r="AZ52" s="53" t="s">
        <v>199</v>
      </c>
      <c r="BA52" s="53" t="s">
        <v>199</v>
      </c>
      <c r="BB52" s="53">
        <v>148</v>
      </c>
      <c r="BC52" s="53" t="s">
        <v>198</v>
      </c>
      <c r="BD52" s="53" t="s">
        <v>219</v>
      </c>
    </row>
    <row r="53" spans="1:56" x14ac:dyDescent="0.25">
      <c r="A53" s="53">
        <v>61</v>
      </c>
      <c r="B53" s="53" t="s">
        <v>218</v>
      </c>
      <c r="C53" s="53" t="s">
        <v>229</v>
      </c>
      <c r="D53" s="53" t="s">
        <v>216</v>
      </c>
      <c r="E53" s="53" t="s">
        <v>152</v>
      </c>
      <c r="F53" s="53" t="s">
        <v>153</v>
      </c>
      <c r="G53" s="53" t="s">
        <v>151</v>
      </c>
      <c r="H53" s="53" t="s">
        <v>215</v>
      </c>
      <c r="I53" s="53" t="s">
        <v>209</v>
      </c>
      <c r="J53" s="53">
        <v>0</v>
      </c>
      <c r="K53" s="53" t="s">
        <v>245</v>
      </c>
      <c r="L53" s="53" t="s">
        <v>227</v>
      </c>
      <c r="M53" s="53" t="s">
        <v>244</v>
      </c>
      <c r="N53" s="53" t="s">
        <v>243</v>
      </c>
      <c r="O53" s="53">
        <v>1</v>
      </c>
      <c r="P53" s="53" t="s">
        <v>226</v>
      </c>
      <c r="Q53" s="53" t="s">
        <v>225</v>
      </c>
      <c r="R53" s="53" t="s">
        <v>208</v>
      </c>
      <c r="S53" s="53" t="s">
        <v>224</v>
      </c>
      <c r="T53" s="53">
        <v>58.880499999999998</v>
      </c>
      <c r="U53" s="53">
        <v>9.6074999999999999</v>
      </c>
      <c r="V53" s="53">
        <v>189330</v>
      </c>
      <c r="W53" s="53">
        <v>6539276</v>
      </c>
      <c r="X53" s="53" t="s">
        <v>242</v>
      </c>
      <c r="Y53" s="53" t="s">
        <v>205</v>
      </c>
      <c r="Z53" s="53" t="s">
        <v>199</v>
      </c>
      <c r="AA53" s="53" t="s">
        <v>204</v>
      </c>
      <c r="AB53" s="53" t="s">
        <v>204</v>
      </c>
      <c r="AC53" s="53" t="s">
        <v>204</v>
      </c>
      <c r="AD53" s="53" t="s">
        <v>204</v>
      </c>
      <c r="AE53" s="53" t="s">
        <v>204</v>
      </c>
      <c r="AF53" s="53">
        <v>0</v>
      </c>
      <c r="AG53" s="53">
        <v>0</v>
      </c>
      <c r="AH53" s="53" t="s">
        <v>279</v>
      </c>
      <c r="AI53" s="53" t="s">
        <v>221</v>
      </c>
      <c r="AJ53" s="53" t="s">
        <v>199</v>
      </c>
      <c r="AK53" s="53" t="s">
        <v>199</v>
      </c>
      <c r="AL53" s="53" t="s">
        <v>199</v>
      </c>
      <c r="AM53" s="53" t="s">
        <v>199</v>
      </c>
      <c r="AN53" s="53" t="s">
        <v>199</v>
      </c>
      <c r="AO53" s="53" t="s">
        <v>199</v>
      </c>
      <c r="AP53" s="53" t="s">
        <v>199</v>
      </c>
      <c r="AQ53" s="53" t="s">
        <v>199</v>
      </c>
      <c r="AR53" s="53" t="s">
        <v>220</v>
      </c>
      <c r="AS53" s="53" t="s">
        <v>199</v>
      </c>
      <c r="AT53" s="53" t="s">
        <v>199</v>
      </c>
      <c r="AU53" s="53" t="s">
        <v>199</v>
      </c>
      <c r="AV53" s="53" t="s">
        <v>199</v>
      </c>
      <c r="AW53" s="53" t="s">
        <v>199</v>
      </c>
      <c r="AX53" s="53">
        <v>0</v>
      </c>
      <c r="AY53" s="53">
        <v>0</v>
      </c>
      <c r="AZ53" s="53" t="s">
        <v>199</v>
      </c>
      <c r="BA53" s="53" t="s">
        <v>199</v>
      </c>
      <c r="BB53" s="53">
        <v>148</v>
      </c>
      <c r="BC53" s="53" t="s">
        <v>198</v>
      </c>
      <c r="BD53" s="53" t="s">
        <v>219</v>
      </c>
    </row>
    <row r="54" spans="1:56" x14ac:dyDescent="0.25">
      <c r="A54" s="53">
        <v>62</v>
      </c>
      <c r="B54" s="53" t="s">
        <v>218</v>
      </c>
      <c r="C54" s="53" t="s">
        <v>217</v>
      </c>
      <c r="D54" s="53" t="s">
        <v>216</v>
      </c>
      <c r="E54" s="53" t="s">
        <v>152</v>
      </c>
      <c r="F54" s="53" t="s">
        <v>153</v>
      </c>
      <c r="G54" s="53" t="s">
        <v>151</v>
      </c>
      <c r="H54" s="53" t="s">
        <v>215</v>
      </c>
      <c r="I54" s="53" t="s">
        <v>209</v>
      </c>
      <c r="J54" s="53">
        <v>0</v>
      </c>
      <c r="K54" s="53" t="s">
        <v>214</v>
      </c>
      <c r="L54" s="53" t="s">
        <v>213</v>
      </c>
      <c r="M54" s="53" t="s">
        <v>212</v>
      </c>
      <c r="N54" s="53" t="s">
        <v>211</v>
      </c>
      <c r="O54" s="53">
        <v>1</v>
      </c>
      <c r="P54" s="53" t="s">
        <v>210</v>
      </c>
      <c r="Q54" s="53" t="s">
        <v>209</v>
      </c>
      <c r="R54" s="53" t="s">
        <v>208</v>
      </c>
      <c r="S54" s="53" t="s">
        <v>207</v>
      </c>
      <c r="T54" s="53">
        <v>58.063899999999997</v>
      </c>
      <c r="U54" s="53">
        <v>6.7895000000000003</v>
      </c>
      <c r="V54" s="53">
        <v>16283</v>
      </c>
      <c r="W54" s="53">
        <v>6465316</v>
      </c>
      <c r="X54" s="53" t="s">
        <v>278</v>
      </c>
      <c r="Y54" s="53" t="s">
        <v>205</v>
      </c>
      <c r="Z54" s="53" t="s">
        <v>199</v>
      </c>
      <c r="AA54" s="53" t="s">
        <v>204</v>
      </c>
      <c r="AB54" s="53" t="s">
        <v>204</v>
      </c>
      <c r="AC54" s="53" t="s">
        <v>204</v>
      </c>
      <c r="AD54" s="53" t="s">
        <v>204</v>
      </c>
      <c r="AE54" s="53" t="s">
        <v>204</v>
      </c>
      <c r="AF54" s="53">
        <v>0</v>
      </c>
      <c r="AG54" s="53">
        <v>0</v>
      </c>
      <c r="AH54" s="53" t="s">
        <v>277</v>
      </c>
      <c r="AI54" s="53" t="s">
        <v>202</v>
      </c>
      <c r="AJ54" s="53" t="s">
        <v>199</v>
      </c>
      <c r="AK54" s="53" t="s">
        <v>199</v>
      </c>
      <c r="AL54" s="53" t="s">
        <v>231</v>
      </c>
      <c r="AM54" s="53" t="s">
        <v>199</v>
      </c>
      <c r="AN54" s="53" t="s">
        <v>276</v>
      </c>
      <c r="AO54" s="53" t="s">
        <v>199</v>
      </c>
      <c r="AP54" s="53" t="s">
        <v>199</v>
      </c>
      <c r="AQ54" s="53" t="s">
        <v>199</v>
      </c>
      <c r="AR54" s="53" t="s">
        <v>199</v>
      </c>
      <c r="AS54" s="53" t="s">
        <v>199</v>
      </c>
      <c r="AT54" s="53" t="s">
        <v>199</v>
      </c>
      <c r="AU54" s="53" t="s">
        <v>199</v>
      </c>
      <c r="AV54" s="53" t="s">
        <v>199</v>
      </c>
      <c r="AW54" s="53" t="s">
        <v>199</v>
      </c>
      <c r="AX54" s="53">
        <v>0</v>
      </c>
      <c r="AY54" s="53">
        <v>0</v>
      </c>
      <c r="AZ54" s="53" t="s">
        <v>199</v>
      </c>
      <c r="BA54" s="53" t="s">
        <v>199</v>
      </c>
      <c r="BB54" s="53">
        <v>148</v>
      </c>
      <c r="BC54" s="53" t="s">
        <v>198</v>
      </c>
      <c r="BD54" s="53" t="s">
        <v>197</v>
      </c>
    </row>
    <row r="55" spans="1:56" x14ac:dyDescent="0.25">
      <c r="A55" s="53">
        <v>63</v>
      </c>
      <c r="B55" s="53" t="s">
        <v>218</v>
      </c>
      <c r="C55" s="53" t="s">
        <v>229</v>
      </c>
      <c r="D55" s="53" t="s">
        <v>216</v>
      </c>
      <c r="E55" s="53" t="s">
        <v>152</v>
      </c>
      <c r="F55" s="53" t="s">
        <v>153</v>
      </c>
      <c r="G55" s="53" t="s">
        <v>151</v>
      </c>
      <c r="H55" s="53" t="s">
        <v>215</v>
      </c>
      <c r="I55" s="53" t="s">
        <v>209</v>
      </c>
      <c r="J55" s="53">
        <v>0</v>
      </c>
      <c r="K55" s="53" t="s">
        <v>275</v>
      </c>
      <c r="L55" s="53" t="s">
        <v>274</v>
      </c>
      <c r="M55" s="53" t="s">
        <v>239</v>
      </c>
      <c r="N55" s="53" t="s">
        <v>238</v>
      </c>
      <c r="O55" s="53">
        <v>1</v>
      </c>
      <c r="P55" s="53" t="s">
        <v>226</v>
      </c>
      <c r="Q55" s="53" t="s">
        <v>225</v>
      </c>
      <c r="R55" s="53" t="s">
        <v>208</v>
      </c>
      <c r="S55" s="53" t="s">
        <v>224</v>
      </c>
      <c r="T55" s="53">
        <v>58.883800000000001</v>
      </c>
      <c r="U55" s="53">
        <v>5.6033999999999997</v>
      </c>
      <c r="V55" s="53">
        <v>-40535</v>
      </c>
      <c r="W55" s="53">
        <v>6565191</v>
      </c>
      <c r="X55" s="53" t="s">
        <v>273</v>
      </c>
      <c r="Y55" s="53" t="s">
        <v>205</v>
      </c>
      <c r="Z55" s="53" t="s">
        <v>199</v>
      </c>
      <c r="AA55" s="53" t="s">
        <v>204</v>
      </c>
      <c r="AB55" s="53" t="s">
        <v>204</v>
      </c>
      <c r="AC55" s="53" t="s">
        <v>204</v>
      </c>
      <c r="AD55" s="53" t="s">
        <v>204</v>
      </c>
      <c r="AE55" s="53" t="s">
        <v>204</v>
      </c>
      <c r="AF55" s="53">
        <v>0</v>
      </c>
      <c r="AG55" s="53">
        <v>0</v>
      </c>
      <c r="AH55" s="53" t="s">
        <v>272</v>
      </c>
      <c r="AI55" s="53" t="s">
        <v>221</v>
      </c>
      <c r="AJ55" s="53" t="s">
        <v>199</v>
      </c>
      <c r="AK55" s="53" t="s">
        <v>199</v>
      </c>
      <c r="AL55" s="53" t="s">
        <v>199</v>
      </c>
      <c r="AM55" s="53" t="s">
        <v>199</v>
      </c>
      <c r="AN55" s="53" t="s">
        <v>199</v>
      </c>
      <c r="AO55" s="53" t="s">
        <v>199</v>
      </c>
      <c r="AP55" s="53" t="s">
        <v>199</v>
      </c>
      <c r="AQ55" s="53" t="s">
        <v>199</v>
      </c>
      <c r="AR55" s="53" t="s">
        <v>220</v>
      </c>
      <c r="AS55" s="53" t="s">
        <v>199</v>
      </c>
      <c r="AT55" s="53" t="s">
        <v>199</v>
      </c>
      <c r="AU55" s="53" t="s">
        <v>199</v>
      </c>
      <c r="AV55" s="53" t="s">
        <v>199</v>
      </c>
      <c r="AW55" s="53" t="s">
        <v>199</v>
      </c>
      <c r="AX55" s="53">
        <v>0</v>
      </c>
      <c r="AY55" s="53">
        <v>0</v>
      </c>
      <c r="AZ55" s="53" t="s">
        <v>199</v>
      </c>
      <c r="BA55" s="53" t="s">
        <v>199</v>
      </c>
      <c r="BB55" s="53">
        <v>148</v>
      </c>
      <c r="BC55" s="53" t="s">
        <v>198</v>
      </c>
      <c r="BD55" s="53" t="s">
        <v>219</v>
      </c>
    </row>
    <row r="56" spans="1:56" x14ac:dyDescent="0.25">
      <c r="A56" s="53">
        <v>64</v>
      </c>
      <c r="B56" s="53" t="s">
        <v>218</v>
      </c>
      <c r="C56" s="53" t="s">
        <v>229</v>
      </c>
      <c r="D56" s="53" t="s">
        <v>216</v>
      </c>
      <c r="E56" s="53" t="s">
        <v>152</v>
      </c>
      <c r="F56" s="53" t="s">
        <v>153</v>
      </c>
      <c r="G56" s="53" t="s">
        <v>151</v>
      </c>
      <c r="H56" s="53" t="s">
        <v>215</v>
      </c>
      <c r="I56" s="53" t="s">
        <v>228</v>
      </c>
      <c r="J56" s="53">
        <v>0</v>
      </c>
      <c r="K56" s="53" t="s">
        <v>214</v>
      </c>
      <c r="L56" s="53" t="s">
        <v>227</v>
      </c>
      <c r="M56" s="53" t="s">
        <v>212</v>
      </c>
      <c r="N56" s="53" t="s">
        <v>211</v>
      </c>
      <c r="O56" s="53">
        <v>1</v>
      </c>
      <c r="P56" s="53" t="s">
        <v>226</v>
      </c>
      <c r="Q56" s="53" t="s">
        <v>225</v>
      </c>
      <c r="R56" s="53" t="s">
        <v>208</v>
      </c>
      <c r="S56" s="53" t="s">
        <v>224</v>
      </c>
      <c r="T56" s="53">
        <v>58.065100000000001</v>
      </c>
      <c r="U56" s="53">
        <v>6.7907000000000002</v>
      </c>
      <c r="V56" s="53">
        <v>16369</v>
      </c>
      <c r="W56" s="53">
        <v>6465440</v>
      </c>
      <c r="X56" s="53" t="s">
        <v>223</v>
      </c>
      <c r="Y56" s="53" t="s">
        <v>205</v>
      </c>
      <c r="Z56" s="53" t="s">
        <v>199</v>
      </c>
      <c r="AA56" s="53" t="s">
        <v>204</v>
      </c>
      <c r="AB56" s="53" t="s">
        <v>204</v>
      </c>
      <c r="AC56" s="53" t="s">
        <v>204</v>
      </c>
      <c r="AD56" s="53" t="s">
        <v>204</v>
      </c>
      <c r="AE56" s="53" t="s">
        <v>204</v>
      </c>
      <c r="AF56" s="53">
        <v>0</v>
      </c>
      <c r="AG56" s="53">
        <v>0</v>
      </c>
      <c r="AH56" s="53" t="s">
        <v>271</v>
      </c>
      <c r="AI56" s="53" t="s">
        <v>221</v>
      </c>
      <c r="AJ56" s="53" t="s">
        <v>199</v>
      </c>
      <c r="AK56" s="53" t="s">
        <v>199</v>
      </c>
      <c r="AL56" s="53" t="s">
        <v>199</v>
      </c>
      <c r="AM56" s="53" t="s">
        <v>199</v>
      </c>
      <c r="AN56" s="53" t="s">
        <v>199</v>
      </c>
      <c r="AO56" s="53" t="s">
        <v>199</v>
      </c>
      <c r="AP56" s="53" t="s">
        <v>199</v>
      </c>
      <c r="AQ56" s="53" t="s">
        <v>199</v>
      </c>
      <c r="AR56" s="53" t="s">
        <v>220</v>
      </c>
      <c r="AS56" s="53" t="s">
        <v>199</v>
      </c>
      <c r="AT56" s="53" t="s">
        <v>199</v>
      </c>
      <c r="AU56" s="53" t="s">
        <v>199</v>
      </c>
      <c r="AV56" s="53" t="s">
        <v>199</v>
      </c>
      <c r="AW56" s="53" t="s">
        <v>199</v>
      </c>
      <c r="AX56" s="53">
        <v>0</v>
      </c>
      <c r="AY56" s="53">
        <v>0</v>
      </c>
      <c r="AZ56" s="53" t="s">
        <v>199</v>
      </c>
      <c r="BA56" s="53" t="s">
        <v>199</v>
      </c>
      <c r="BB56" s="53">
        <v>148</v>
      </c>
      <c r="BC56" s="53" t="s">
        <v>198</v>
      </c>
      <c r="BD56" s="53" t="s">
        <v>219</v>
      </c>
    </row>
    <row r="57" spans="1:56" x14ac:dyDescent="0.25">
      <c r="A57" s="53">
        <v>65</v>
      </c>
      <c r="B57" s="53" t="s">
        <v>218</v>
      </c>
      <c r="C57" s="53" t="s">
        <v>217</v>
      </c>
      <c r="D57" s="53" t="s">
        <v>216</v>
      </c>
      <c r="E57" s="53" t="s">
        <v>152</v>
      </c>
      <c r="F57" s="53" t="s">
        <v>153</v>
      </c>
      <c r="G57" s="53" t="s">
        <v>151</v>
      </c>
      <c r="H57" s="53" t="s">
        <v>215</v>
      </c>
      <c r="I57" s="53" t="s">
        <v>209</v>
      </c>
      <c r="J57" s="53">
        <v>0</v>
      </c>
      <c r="K57" s="53" t="s">
        <v>270</v>
      </c>
      <c r="L57" s="53" t="s">
        <v>213</v>
      </c>
      <c r="M57" s="53" t="s">
        <v>244</v>
      </c>
      <c r="N57" s="53" t="s">
        <v>243</v>
      </c>
      <c r="O57" s="53">
        <v>1</v>
      </c>
      <c r="P57" s="53" t="s">
        <v>210</v>
      </c>
      <c r="Q57" s="53" t="s">
        <v>209</v>
      </c>
      <c r="R57" s="53" t="s">
        <v>208</v>
      </c>
      <c r="S57" s="53" t="s">
        <v>207</v>
      </c>
      <c r="T57" s="53">
        <v>58.880299999999998</v>
      </c>
      <c r="U57" s="53">
        <v>9.6068999999999996</v>
      </c>
      <c r="V57" s="53">
        <v>189293</v>
      </c>
      <c r="W57" s="53">
        <v>6539256</v>
      </c>
      <c r="X57" s="53" t="s">
        <v>269</v>
      </c>
      <c r="Y57" s="53" t="s">
        <v>205</v>
      </c>
      <c r="Z57" s="53" t="s">
        <v>199</v>
      </c>
      <c r="AA57" s="53" t="s">
        <v>204</v>
      </c>
      <c r="AB57" s="53" t="s">
        <v>204</v>
      </c>
      <c r="AC57" s="53" t="s">
        <v>204</v>
      </c>
      <c r="AD57" s="53" t="s">
        <v>204</v>
      </c>
      <c r="AE57" s="53" t="s">
        <v>204</v>
      </c>
      <c r="AF57" s="53">
        <v>0</v>
      </c>
      <c r="AG57" s="53">
        <v>0</v>
      </c>
      <c r="AH57" s="53" t="s">
        <v>268</v>
      </c>
      <c r="AI57" s="53" t="s">
        <v>202</v>
      </c>
      <c r="AJ57" s="53" t="s">
        <v>199</v>
      </c>
      <c r="AK57" s="53" t="s">
        <v>199</v>
      </c>
      <c r="AL57" s="53" t="s">
        <v>231</v>
      </c>
      <c r="AM57" s="53" t="s">
        <v>199</v>
      </c>
      <c r="AN57" s="53" t="s">
        <v>267</v>
      </c>
      <c r="AO57" s="53" t="s">
        <v>199</v>
      </c>
      <c r="AP57" s="53" t="s">
        <v>199</v>
      </c>
      <c r="AQ57" s="53" t="s">
        <v>199</v>
      </c>
      <c r="AR57" s="53" t="s">
        <v>199</v>
      </c>
      <c r="AS57" s="53" t="s">
        <v>199</v>
      </c>
      <c r="AT57" s="53" t="s">
        <v>199</v>
      </c>
      <c r="AU57" s="53" t="s">
        <v>199</v>
      </c>
      <c r="AV57" s="53" t="s">
        <v>199</v>
      </c>
      <c r="AW57" s="53" t="s">
        <v>199</v>
      </c>
      <c r="AX57" s="53">
        <v>0</v>
      </c>
      <c r="AY57" s="53">
        <v>0</v>
      </c>
      <c r="AZ57" s="53" t="s">
        <v>199</v>
      </c>
      <c r="BA57" s="53" t="s">
        <v>199</v>
      </c>
      <c r="BB57" s="53">
        <v>148</v>
      </c>
      <c r="BC57" s="53" t="s">
        <v>198</v>
      </c>
      <c r="BD57" s="53" t="s">
        <v>197</v>
      </c>
    </row>
    <row r="58" spans="1:56" x14ac:dyDescent="0.25">
      <c r="A58" s="53">
        <v>66</v>
      </c>
      <c r="B58" s="53" t="s">
        <v>218</v>
      </c>
      <c r="C58" s="53" t="s">
        <v>217</v>
      </c>
      <c r="D58" s="53" t="s">
        <v>216</v>
      </c>
      <c r="E58" s="53" t="s">
        <v>152</v>
      </c>
      <c r="F58" s="53" t="s">
        <v>153</v>
      </c>
      <c r="G58" s="53" t="s">
        <v>151</v>
      </c>
      <c r="H58" s="53" t="s">
        <v>215</v>
      </c>
      <c r="I58" s="53" t="s">
        <v>209</v>
      </c>
      <c r="J58" s="53">
        <v>0</v>
      </c>
      <c r="K58" s="53" t="s">
        <v>266</v>
      </c>
      <c r="L58" s="53" t="s">
        <v>213</v>
      </c>
      <c r="M58" s="53" t="s">
        <v>212</v>
      </c>
      <c r="N58" s="53" t="s">
        <v>211</v>
      </c>
      <c r="O58" s="53">
        <v>1</v>
      </c>
      <c r="P58" s="53" t="s">
        <v>210</v>
      </c>
      <c r="Q58" s="53" t="s">
        <v>209</v>
      </c>
      <c r="R58" s="53" t="s">
        <v>208</v>
      </c>
      <c r="S58" s="53" t="s">
        <v>207</v>
      </c>
      <c r="T58" s="53">
        <v>58.075699999999998</v>
      </c>
      <c r="U58" s="53">
        <v>6.6760999999999999</v>
      </c>
      <c r="V58" s="53">
        <v>9785</v>
      </c>
      <c r="W58" s="53">
        <v>6467445</v>
      </c>
      <c r="X58" s="53" t="s">
        <v>265</v>
      </c>
      <c r="Y58" s="53" t="s">
        <v>205</v>
      </c>
      <c r="Z58" s="53" t="s">
        <v>199</v>
      </c>
      <c r="AA58" s="53" t="s">
        <v>204</v>
      </c>
      <c r="AB58" s="53" t="s">
        <v>204</v>
      </c>
      <c r="AC58" s="53" t="s">
        <v>204</v>
      </c>
      <c r="AD58" s="53" t="s">
        <v>204</v>
      </c>
      <c r="AE58" s="53" t="s">
        <v>204</v>
      </c>
      <c r="AF58" s="53">
        <v>0</v>
      </c>
      <c r="AG58" s="53">
        <v>0</v>
      </c>
      <c r="AH58" s="53" t="s">
        <v>264</v>
      </c>
      <c r="AI58" s="53" t="s">
        <v>202</v>
      </c>
      <c r="AJ58" s="53" t="s">
        <v>199</v>
      </c>
      <c r="AK58" s="53" t="s">
        <v>199</v>
      </c>
      <c r="AL58" s="53" t="s">
        <v>201</v>
      </c>
      <c r="AM58" s="53" t="s">
        <v>199</v>
      </c>
      <c r="AN58" s="53" t="s">
        <v>263</v>
      </c>
      <c r="AO58" s="53" t="s">
        <v>199</v>
      </c>
      <c r="AP58" s="53" t="s">
        <v>199</v>
      </c>
      <c r="AQ58" s="53" t="s">
        <v>199</v>
      </c>
      <c r="AR58" s="53" t="s">
        <v>199</v>
      </c>
      <c r="AS58" s="53" t="s">
        <v>199</v>
      </c>
      <c r="AT58" s="53" t="s">
        <v>199</v>
      </c>
      <c r="AU58" s="53" t="s">
        <v>199</v>
      </c>
      <c r="AV58" s="53" t="s">
        <v>199</v>
      </c>
      <c r="AW58" s="53" t="s">
        <v>199</v>
      </c>
      <c r="AX58" s="53">
        <v>0</v>
      </c>
      <c r="AY58" s="53">
        <v>0</v>
      </c>
      <c r="AZ58" s="53" t="s">
        <v>199</v>
      </c>
      <c r="BA58" s="53" t="s">
        <v>199</v>
      </c>
      <c r="BB58" s="53">
        <v>148</v>
      </c>
      <c r="BC58" s="53" t="s">
        <v>198</v>
      </c>
      <c r="BD58" s="53" t="s">
        <v>197</v>
      </c>
    </row>
    <row r="59" spans="1:56" x14ac:dyDescent="0.25">
      <c r="A59" s="53">
        <v>67</v>
      </c>
      <c r="B59" s="53" t="s">
        <v>218</v>
      </c>
      <c r="C59" s="53" t="s">
        <v>217</v>
      </c>
      <c r="D59" s="53" t="s">
        <v>216</v>
      </c>
      <c r="E59" s="53" t="s">
        <v>152</v>
      </c>
      <c r="F59" s="53" t="s">
        <v>153</v>
      </c>
      <c r="G59" s="53" t="s">
        <v>151</v>
      </c>
      <c r="H59" s="53" t="s">
        <v>215</v>
      </c>
      <c r="I59" s="53" t="s">
        <v>209</v>
      </c>
      <c r="J59" s="53">
        <v>0</v>
      </c>
      <c r="K59" s="53" t="s">
        <v>250</v>
      </c>
      <c r="L59" s="53" t="s">
        <v>213</v>
      </c>
      <c r="M59" s="53" t="s">
        <v>239</v>
      </c>
      <c r="N59" s="53" t="s">
        <v>238</v>
      </c>
      <c r="O59" s="53">
        <v>1</v>
      </c>
      <c r="P59" s="53" t="s">
        <v>210</v>
      </c>
      <c r="Q59" s="53" t="s">
        <v>209</v>
      </c>
      <c r="R59" s="53" t="s">
        <v>208</v>
      </c>
      <c r="S59" s="53" t="s">
        <v>237</v>
      </c>
      <c r="T59" s="53">
        <v>58.877800000000001</v>
      </c>
      <c r="U59" s="53">
        <v>5.6016000000000004</v>
      </c>
      <c r="V59" s="53">
        <v>-40733</v>
      </c>
      <c r="W59" s="53">
        <v>6564542</v>
      </c>
      <c r="X59" s="53" t="s">
        <v>262</v>
      </c>
      <c r="Y59" s="53" t="s">
        <v>205</v>
      </c>
      <c r="Z59" s="53" t="s">
        <v>199</v>
      </c>
      <c r="AA59" s="53" t="s">
        <v>204</v>
      </c>
      <c r="AB59" s="53" t="s">
        <v>204</v>
      </c>
      <c r="AC59" s="53" t="s">
        <v>204</v>
      </c>
      <c r="AD59" s="53" t="s">
        <v>204</v>
      </c>
      <c r="AE59" s="53" t="s">
        <v>204</v>
      </c>
      <c r="AF59" s="53">
        <v>0</v>
      </c>
      <c r="AG59" s="53">
        <v>0</v>
      </c>
      <c r="AH59" s="53" t="s">
        <v>261</v>
      </c>
      <c r="AI59" s="53" t="s">
        <v>202</v>
      </c>
      <c r="AJ59" s="53" t="s">
        <v>199</v>
      </c>
      <c r="AK59" s="53" t="s">
        <v>199</v>
      </c>
      <c r="AL59" s="53" t="s">
        <v>231</v>
      </c>
      <c r="AM59" s="53" t="s">
        <v>199</v>
      </c>
      <c r="AN59" s="53" t="s">
        <v>260</v>
      </c>
      <c r="AO59" s="53" t="s">
        <v>199</v>
      </c>
      <c r="AP59" s="53" t="s">
        <v>199</v>
      </c>
      <c r="AQ59" s="53" t="s">
        <v>199</v>
      </c>
      <c r="AR59" s="53" t="s">
        <v>199</v>
      </c>
      <c r="AS59" s="53" t="s">
        <v>199</v>
      </c>
      <c r="AT59" s="53" t="s">
        <v>199</v>
      </c>
      <c r="AU59" s="53" t="s">
        <v>199</v>
      </c>
      <c r="AV59" s="53" t="s">
        <v>199</v>
      </c>
      <c r="AW59" s="53" t="s">
        <v>199</v>
      </c>
      <c r="AX59" s="53">
        <v>0</v>
      </c>
      <c r="AY59" s="53">
        <v>0</v>
      </c>
      <c r="AZ59" s="53" t="s">
        <v>199</v>
      </c>
      <c r="BA59" s="53" t="s">
        <v>199</v>
      </c>
      <c r="BB59" s="53">
        <v>148</v>
      </c>
      <c r="BC59" s="53" t="s">
        <v>198</v>
      </c>
      <c r="BD59" s="53" t="s">
        <v>197</v>
      </c>
    </row>
    <row r="60" spans="1:56" x14ac:dyDescent="0.25">
      <c r="A60" s="53">
        <v>68</v>
      </c>
      <c r="B60" s="53" t="s">
        <v>218</v>
      </c>
      <c r="C60" s="53" t="s">
        <v>217</v>
      </c>
      <c r="D60" s="53" t="s">
        <v>216</v>
      </c>
      <c r="E60" s="53" t="s">
        <v>152</v>
      </c>
      <c r="F60" s="53" t="s">
        <v>153</v>
      </c>
      <c r="G60" s="53" t="s">
        <v>151</v>
      </c>
      <c r="H60" s="53" t="s">
        <v>215</v>
      </c>
      <c r="I60" s="53" t="s">
        <v>209</v>
      </c>
      <c r="J60" s="53">
        <v>0</v>
      </c>
      <c r="K60" s="53" t="s">
        <v>259</v>
      </c>
      <c r="L60" s="53" t="s">
        <v>213</v>
      </c>
      <c r="M60" s="53" t="s">
        <v>239</v>
      </c>
      <c r="N60" s="53" t="s">
        <v>238</v>
      </c>
      <c r="O60" s="53">
        <v>1</v>
      </c>
      <c r="P60" s="53" t="s">
        <v>210</v>
      </c>
      <c r="Q60" s="53" t="s">
        <v>209</v>
      </c>
      <c r="R60" s="53" t="s">
        <v>208</v>
      </c>
      <c r="S60" s="53" t="s">
        <v>237</v>
      </c>
      <c r="T60" s="53">
        <v>58.8384</v>
      </c>
      <c r="U60" s="53">
        <v>5.5629999999999997</v>
      </c>
      <c r="V60" s="53">
        <v>-43564</v>
      </c>
      <c r="W60" s="53">
        <v>6560497</v>
      </c>
      <c r="X60" s="53" t="s">
        <v>258</v>
      </c>
      <c r="Y60" s="53" t="s">
        <v>205</v>
      </c>
      <c r="Z60" s="53" t="s">
        <v>199</v>
      </c>
      <c r="AA60" s="53" t="s">
        <v>204</v>
      </c>
      <c r="AB60" s="53" t="s">
        <v>204</v>
      </c>
      <c r="AC60" s="53" t="s">
        <v>204</v>
      </c>
      <c r="AD60" s="53" t="s">
        <v>204</v>
      </c>
      <c r="AE60" s="53" t="s">
        <v>204</v>
      </c>
      <c r="AF60" s="53">
        <v>0</v>
      </c>
      <c r="AG60" s="53">
        <v>0</v>
      </c>
      <c r="AH60" s="53" t="s">
        <v>257</v>
      </c>
      <c r="AI60" s="53" t="s">
        <v>202</v>
      </c>
      <c r="AJ60" s="53" t="s">
        <v>199</v>
      </c>
      <c r="AK60" s="53" t="s">
        <v>199</v>
      </c>
      <c r="AL60" s="53" t="s">
        <v>231</v>
      </c>
      <c r="AM60" s="53" t="s">
        <v>199</v>
      </c>
      <c r="AN60" s="53" t="s">
        <v>256</v>
      </c>
      <c r="AO60" s="53" t="s">
        <v>199</v>
      </c>
      <c r="AP60" s="53" t="s">
        <v>199</v>
      </c>
      <c r="AQ60" s="53" t="s">
        <v>199</v>
      </c>
      <c r="AR60" s="53" t="s">
        <v>199</v>
      </c>
      <c r="AS60" s="53" t="s">
        <v>199</v>
      </c>
      <c r="AT60" s="53" t="s">
        <v>199</v>
      </c>
      <c r="AU60" s="53" t="s">
        <v>199</v>
      </c>
      <c r="AV60" s="53" t="s">
        <v>199</v>
      </c>
      <c r="AW60" s="53" t="s">
        <v>199</v>
      </c>
      <c r="AX60" s="53">
        <v>0</v>
      </c>
      <c r="AY60" s="53">
        <v>0</v>
      </c>
      <c r="AZ60" s="53" t="s">
        <v>199</v>
      </c>
      <c r="BA60" s="53" t="s">
        <v>199</v>
      </c>
      <c r="BB60" s="53">
        <v>148</v>
      </c>
      <c r="BC60" s="53" t="s">
        <v>198</v>
      </c>
      <c r="BD60" s="53" t="s">
        <v>197</v>
      </c>
    </row>
    <row r="61" spans="1:56" x14ac:dyDescent="0.25">
      <c r="A61" s="53">
        <v>69</v>
      </c>
      <c r="B61" s="53" t="s">
        <v>218</v>
      </c>
      <c r="C61" s="53" t="s">
        <v>229</v>
      </c>
      <c r="D61" s="53" t="s">
        <v>216</v>
      </c>
      <c r="E61" s="53" t="s">
        <v>152</v>
      </c>
      <c r="F61" s="53" t="s">
        <v>153</v>
      </c>
      <c r="G61" s="53" t="s">
        <v>151</v>
      </c>
      <c r="H61" s="53" t="s">
        <v>215</v>
      </c>
      <c r="I61" s="53" t="s">
        <v>209</v>
      </c>
      <c r="J61" s="53">
        <v>0</v>
      </c>
      <c r="K61" s="53" t="s">
        <v>245</v>
      </c>
      <c r="L61" s="53" t="s">
        <v>227</v>
      </c>
      <c r="M61" s="53" t="s">
        <v>244</v>
      </c>
      <c r="N61" s="53" t="s">
        <v>243</v>
      </c>
      <c r="O61" s="53">
        <v>1</v>
      </c>
      <c r="P61" s="53" t="s">
        <v>226</v>
      </c>
      <c r="Q61" s="53" t="s">
        <v>225</v>
      </c>
      <c r="R61" s="53" t="s">
        <v>208</v>
      </c>
      <c r="S61" s="53" t="s">
        <v>224</v>
      </c>
      <c r="T61" s="53">
        <v>58.880499999999998</v>
      </c>
      <c r="U61" s="53">
        <v>9.6074999999999999</v>
      </c>
      <c r="V61" s="53">
        <v>189330</v>
      </c>
      <c r="W61" s="53">
        <v>6539276</v>
      </c>
      <c r="X61" s="53" t="s">
        <v>242</v>
      </c>
      <c r="Y61" s="53" t="s">
        <v>205</v>
      </c>
      <c r="Z61" s="53" t="s">
        <v>199</v>
      </c>
      <c r="AA61" s="53" t="s">
        <v>204</v>
      </c>
      <c r="AB61" s="53" t="s">
        <v>204</v>
      </c>
      <c r="AC61" s="53" t="s">
        <v>204</v>
      </c>
      <c r="AD61" s="53" t="s">
        <v>204</v>
      </c>
      <c r="AE61" s="53" t="s">
        <v>204</v>
      </c>
      <c r="AF61" s="53">
        <v>0</v>
      </c>
      <c r="AG61" s="53">
        <v>0</v>
      </c>
      <c r="AH61" s="53" t="s">
        <v>255</v>
      </c>
      <c r="AI61" s="53" t="s">
        <v>221</v>
      </c>
      <c r="AJ61" s="53" t="s">
        <v>199</v>
      </c>
      <c r="AK61" s="53" t="s">
        <v>199</v>
      </c>
      <c r="AL61" s="53" t="s">
        <v>199</v>
      </c>
      <c r="AM61" s="53" t="s">
        <v>199</v>
      </c>
      <c r="AN61" s="53" t="s">
        <v>199</v>
      </c>
      <c r="AO61" s="53" t="s">
        <v>199</v>
      </c>
      <c r="AP61" s="53" t="s">
        <v>199</v>
      </c>
      <c r="AQ61" s="53" t="s">
        <v>199</v>
      </c>
      <c r="AR61" s="53" t="s">
        <v>220</v>
      </c>
      <c r="AS61" s="53" t="s">
        <v>199</v>
      </c>
      <c r="AT61" s="53" t="s">
        <v>199</v>
      </c>
      <c r="AU61" s="53" t="s">
        <v>199</v>
      </c>
      <c r="AV61" s="53" t="s">
        <v>199</v>
      </c>
      <c r="AW61" s="53" t="s">
        <v>199</v>
      </c>
      <c r="AX61" s="53">
        <v>0</v>
      </c>
      <c r="AY61" s="53">
        <v>0</v>
      </c>
      <c r="AZ61" s="53" t="s">
        <v>199</v>
      </c>
      <c r="BA61" s="53" t="s">
        <v>199</v>
      </c>
      <c r="BB61" s="53">
        <v>148</v>
      </c>
      <c r="BC61" s="53" t="s">
        <v>198</v>
      </c>
      <c r="BD61" s="53" t="s">
        <v>219</v>
      </c>
    </row>
    <row r="62" spans="1:56" x14ac:dyDescent="0.25">
      <c r="A62" s="53">
        <v>70</v>
      </c>
      <c r="B62" s="53" t="s">
        <v>218</v>
      </c>
      <c r="C62" s="53" t="s">
        <v>217</v>
      </c>
      <c r="D62" s="53" t="s">
        <v>216</v>
      </c>
      <c r="E62" s="53" t="s">
        <v>152</v>
      </c>
      <c r="F62" s="53" t="s">
        <v>153</v>
      </c>
      <c r="G62" s="53" t="s">
        <v>151</v>
      </c>
      <c r="H62" s="53" t="s">
        <v>215</v>
      </c>
      <c r="I62" s="53" t="s">
        <v>209</v>
      </c>
      <c r="J62" s="53">
        <v>0</v>
      </c>
      <c r="K62" s="53" t="s">
        <v>254</v>
      </c>
      <c r="L62" s="53" t="s">
        <v>213</v>
      </c>
      <c r="M62" s="53" t="s">
        <v>239</v>
      </c>
      <c r="N62" s="53" t="s">
        <v>238</v>
      </c>
      <c r="O62" s="53">
        <v>1</v>
      </c>
      <c r="P62" s="53" t="s">
        <v>210</v>
      </c>
      <c r="Q62" s="53" t="s">
        <v>209</v>
      </c>
      <c r="R62" s="53" t="s">
        <v>208</v>
      </c>
      <c r="S62" s="53" t="s">
        <v>207</v>
      </c>
      <c r="T62" s="53">
        <v>58.888599999999997</v>
      </c>
      <c r="U62" s="53">
        <v>5.6016000000000004</v>
      </c>
      <c r="V62" s="53">
        <v>-40563</v>
      </c>
      <c r="W62" s="53">
        <v>6565737</v>
      </c>
      <c r="X62" s="53" t="s">
        <v>253</v>
      </c>
      <c r="Y62" s="53" t="s">
        <v>205</v>
      </c>
      <c r="Z62" s="53" t="s">
        <v>199</v>
      </c>
      <c r="AA62" s="53" t="s">
        <v>204</v>
      </c>
      <c r="AB62" s="53" t="s">
        <v>204</v>
      </c>
      <c r="AC62" s="53" t="s">
        <v>204</v>
      </c>
      <c r="AD62" s="53" t="s">
        <v>204</v>
      </c>
      <c r="AE62" s="53" t="s">
        <v>204</v>
      </c>
      <c r="AF62" s="53">
        <v>0</v>
      </c>
      <c r="AG62" s="53">
        <v>0</v>
      </c>
      <c r="AH62" s="53" t="s">
        <v>252</v>
      </c>
      <c r="AI62" s="53" t="s">
        <v>202</v>
      </c>
      <c r="AJ62" s="53" t="s">
        <v>199</v>
      </c>
      <c r="AK62" s="53" t="s">
        <v>199</v>
      </c>
      <c r="AL62" s="53" t="s">
        <v>231</v>
      </c>
      <c r="AM62" s="53" t="s">
        <v>199</v>
      </c>
      <c r="AN62" s="53" t="s">
        <v>251</v>
      </c>
      <c r="AO62" s="53" t="s">
        <v>199</v>
      </c>
      <c r="AP62" s="53" t="s">
        <v>199</v>
      </c>
      <c r="AQ62" s="53" t="s">
        <v>199</v>
      </c>
      <c r="AR62" s="53" t="s">
        <v>199</v>
      </c>
      <c r="AS62" s="53" t="s">
        <v>199</v>
      </c>
      <c r="AT62" s="53" t="s">
        <v>199</v>
      </c>
      <c r="AU62" s="53" t="s">
        <v>199</v>
      </c>
      <c r="AV62" s="53" t="s">
        <v>199</v>
      </c>
      <c r="AW62" s="53" t="s">
        <v>199</v>
      </c>
      <c r="AX62" s="53">
        <v>0</v>
      </c>
      <c r="AY62" s="53">
        <v>0</v>
      </c>
      <c r="AZ62" s="53" t="s">
        <v>199</v>
      </c>
      <c r="BA62" s="53" t="s">
        <v>199</v>
      </c>
      <c r="BB62" s="53">
        <v>148</v>
      </c>
      <c r="BC62" s="53" t="s">
        <v>198</v>
      </c>
      <c r="BD62" s="53" t="s">
        <v>197</v>
      </c>
    </row>
    <row r="63" spans="1:56" x14ac:dyDescent="0.25">
      <c r="A63" s="53">
        <v>71</v>
      </c>
      <c r="B63" s="53" t="s">
        <v>218</v>
      </c>
      <c r="C63" s="53" t="s">
        <v>217</v>
      </c>
      <c r="D63" s="53" t="s">
        <v>216</v>
      </c>
      <c r="E63" s="53" t="s">
        <v>152</v>
      </c>
      <c r="F63" s="53" t="s">
        <v>153</v>
      </c>
      <c r="G63" s="53" t="s">
        <v>151</v>
      </c>
      <c r="H63" s="53" t="s">
        <v>215</v>
      </c>
      <c r="I63" s="53" t="s">
        <v>209</v>
      </c>
      <c r="J63" s="53">
        <v>0</v>
      </c>
      <c r="K63" s="53" t="s">
        <v>250</v>
      </c>
      <c r="L63" s="53" t="s">
        <v>213</v>
      </c>
      <c r="M63" s="53" t="s">
        <v>239</v>
      </c>
      <c r="N63" s="53" t="s">
        <v>238</v>
      </c>
      <c r="O63" s="53">
        <v>1</v>
      </c>
      <c r="P63" s="53" t="s">
        <v>210</v>
      </c>
      <c r="Q63" s="53" t="s">
        <v>209</v>
      </c>
      <c r="R63" s="53" t="s">
        <v>208</v>
      </c>
      <c r="S63" s="53" t="s">
        <v>237</v>
      </c>
      <c r="T63" s="53">
        <v>58.877099999999999</v>
      </c>
      <c r="U63" s="53">
        <v>5.6016000000000004</v>
      </c>
      <c r="V63" s="53">
        <v>-40744</v>
      </c>
      <c r="W63" s="53">
        <v>6564465</v>
      </c>
      <c r="X63" s="53" t="s">
        <v>249</v>
      </c>
      <c r="Y63" s="53" t="s">
        <v>205</v>
      </c>
      <c r="Z63" s="53" t="s">
        <v>199</v>
      </c>
      <c r="AA63" s="53" t="s">
        <v>204</v>
      </c>
      <c r="AB63" s="53" t="s">
        <v>204</v>
      </c>
      <c r="AC63" s="53" t="s">
        <v>204</v>
      </c>
      <c r="AD63" s="53" t="s">
        <v>204</v>
      </c>
      <c r="AE63" s="53" t="s">
        <v>204</v>
      </c>
      <c r="AF63" s="53">
        <v>0</v>
      </c>
      <c r="AG63" s="53">
        <v>0</v>
      </c>
      <c r="AH63" s="53" t="s">
        <v>248</v>
      </c>
      <c r="AI63" s="53" t="s">
        <v>202</v>
      </c>
      <c r="AJ63" s="53" t="s">
        <v>199</v>
      </c>
      <c r="AK63" s="53" t="s">
        <v>199</v>
      </c>
      <c r="AL63" s="53" t="s">
        <v>231</v>
      </c>
      <c r="AM63" s="53" t="s">
        <v>199</v>
      </c>
      <c r="AN63" s="53" t="s">
        <v>247</v>
      </c>
      <c r="AO63" s="53" t="s">
        <v>199</v>
      </c>
      <c r="AP63" s="53" t="s">
        <v>199</v>
      </c>
      <c r="AQ63" s="53" t="s">
        <v>199</v>
      </c>
      <c r="AR63" s="53" t="s">
        <v>199</v>
      </c>
      <c r="AS63" s="53" t="s">
        <v>199</v>
      </c>
      <c r="AT63" s="53" t="s">
        <v>199</v>
      </c>
      <c r="AU63" s="53" t="s">
        <v>199</v>
      </c>
      <c r="AV63" s="53" t="s">
        <v>199</v>
      </c>
      <c r="AW63" s="53" t="s">
        <v>199</v>
      </c>
      <c r="AX63" s="53">
        <v>0</v>
      </c>
      <c r="AY63" s="53">
        <v>0</v>
      </c>
      <c r="AZ63" s="53" t="s">
        <v>199</v>
      </c>
      <c r="BA63" s="53" t="s">
        <v>199</v>
      </c>
      <c r="BB63" s="53">
        <v>148</v>
      </c>
      <c r="BC63" s="53" t="s">
        <v>198</v>
      </c>
      <c r="BD63" s="53" t="s">
        <v>197</v>
      </c>
    </row>
    <row r="64" spans="1:56" x14ac:dyDescent="0.25">
      <c r="A64" s="53">
        <v>72</v>
      </c>
      <c r="B64" s="53" t="s">
        <v>218</v>
      </c>
      <c r="C64" s="53" t="s">
        <v>229</v>
      </c>
      <c r="D64" s="53" t="s">
        <v>216</v>
      </c>
      <c r="E64" s="53" t="s">
        <v>152</v>
      </c>
      <c r="F64" s="53" t="s">
        <v>153</v>
      </c>
      <c r="G64" s="53" t="s">
        <v>151</v>
      </c>
      <c r="H64" s="53" t="s">
        <v>215</v>
      </c>
      <c r="I64" s="53" t="s">
        <v>209</v>
      </c>
      <c r="J64" s="53">
        <v>0</v>
      </c>
      <c r="K64" s="53" t="s">
        <v>245</v>
      </c>
      <c r="L64" s="53" t="s">
        <v>227</v>
      </c>
      <c r="M64" s="53" t="s">
        <v>244</v>
      </c>
      <c r="N64" s="53" t="s">
        <v>243</v>
      </c>
      <c r="O64" s="53">
        <v>1</v>
      </c>
      <c r="P64" s="53" t="s">
        <v>226</v>
      </c>
      <c r="Q64" s="53" t="s">
        <v>225</v>
      </c>
      <c r="R64" s="53" t="s">
        <v>208</v>
      </c>
      <c r="S64" s="53" t="s">
        <v>224</v>
      </c>
      <c r="T64" s="53">
        <v>58.880499999999998</v>
      </c>
      <c r="U64" s="53">
        <v>9.6074999999999999</v>
      </c>
      <c r="V64" s="53">
        <v>189330</v>
      </c>
      <c r="W64" s="53">
        <v>6539276</v>
      </c>
      <c r="X64" s="53" t="s">
        <v>242</v>
      </c>
      <c r="Y64" s="53" t="s">
        <v>205</v>
      </c>
      <c r="Z64" s="53" t="s">
        <v>199</v>
      </c>
      <c r="AA64" s="53" t="s">
        <v>204</v>
      </c>
      <c r="AB64" s="53" t="s">
        <v>204</v>
      </c>
      <c r="AC64" s="53" t="s">
        <v>204</v>
      </c>
      <c r="AD64" s="53" t="s">
        <v>204</v>
      </c>
      <c r="AE64" s="53" t="s">
        <v>204</v>
      </c>
      <c r="AF64" s="53">
        <v>0</v>
      </c>
      <c r="AG64" s="53">
        <v>0</v>
      </c>
      <c r="AH64" s="53" t="s">
        <v>246</v>
      </c>
      <c r="AI64" s="53" t="s">
        <v>221</v>
      </c>
      <c r="AJ64" s="53" t="s">
        <v>199</v>
      </c>
      <c r="AK64" s="53" t="s">
        <v>199</v>
      </c>
      <c r="AL64" s="53" t="s">
        <v>199</v>
      </c>
      <c r="AM64" s="53" t="s">
        <v>199</v>
      </c>
      <c r="AN64" s="53" t="s">
        <v>199</v>
      </c>
      <c r="AO64" s="53" t="s">
        <v>199</v>
      </c>
      <c r="AP64" s="53" t="s">
        <v>199</v>
      </c>
      <c r="AQ64" s="53" t="s">
        <v>199</v>
      </c>
      <c r="AR64" s="53" t="s">
        <v>220</v>
      </c>
      <c r="AS64" s="53" t="s">
        <v>199</v>
      </c>
      <c r="AT64" s="53" t="s">
        <v>199</v>
      </c>
      <c r="AU64" s="53" t="s">
        <v>199</v>
      </c>
      <c r="AV64" s="53" t="s">
        <v>199</v>
      </c>
      <c r="AW64" s="53" t="s">
        <v>199</v>
      </c>
      <c r="AX64" s="53">
        <v>0</v>
      </c>
      <c r="AY64" s="53">
        <v>0</v>
      </c>
      <c r="AZ64" s="53" t="s">
        <v>199</v>
      </c>
      <c r="BA64" s="53" t="s">
        <v>199</v>
      </c>
      <c r="BB64" s="53">
        <v>148</v>
      </c>
      <c r="BC64" s="53" t="s">
        <v>198</v>
      </c>
      <c r="BD64" s="53" t="s">
        <v>219</v>
      </c>
    </row>
    <row r="65" spans="1:56" x14ac:dyDescent="0.25">
      <c r="A65" s="53">
        <v>73</v>
      </c>
      <c r="B65" s="53" t="s">
        <v>218</v>
      </c>
      <c r="C65" s="53" t="s">
        <v>229</v>
      </c>
      <c r="D65" s="53" t="s">
        <v>216</v>
      </c>
      <c r="E65" s="53" t="s">
        <v>152</v>
      </c>
      <c r="F65" s="53" t="s">
        <v>153</v>
      </c>
      <c r="G65" s="53" t="s">
        <v>151</v>
      </c>
      <c r="H65" s="53" t="s">
        <v>215</v>
      </c>
      <c r="I65" s="53" t="s">
        <v>209</v>
      </c>
      <c r="J65" s="53">
        <v>0</v>
      </c>
      <c r="K65" s="53" t="s">
        <v>245</v>
      </c>
      <c r="L65" s="53" t="s">
        <v>227</v>
      </c>
      <c r="M65" s="53" t="s">
        <v>244</v>
      </c>
      <c r="N65" s="53" t="s">
        <v>243</v>
      </c>
      <c r="O65" s="53">
        <v>1</v>
      </c>
      <c r="P65" s="53" t="s">
        <v>226</v>
      </c>
      <c r="Q65" s="53" t="s">
        <v>225</v>
      </c>
      <c r="R65" s="53" t="s">
        <v>208</v>
      </c>
      <c r="S65" s="53" t="s">
        <v>224</v>
      </c>
      <c r="T65" s="53">
        <v>58.880499999999998</v>
      </c>
      <c r="U65" s="53">
        <v>9.6074999999999999</v>
      </c>
      <c r="V65" s="53">
        <v>189330</v>
      </c>
      <c r="W65" s="53">
        <v>6539276</v>
      </c>
      <c r="X65" s="53" t="s">
        <v>242</v>
      </c>
      <c r="Y65" s="53" t="s">
        <v>205</v>
      </c>
      <c r="Z65" s="53" t="s">
        <v>199</v>
      </c>
      <c r="AA65" s="53" t="s">
        <v>204</v>
      </c>
      <c r="AB65" s="53" t="s">
        <v>204</v>
      </c>
      <c r="AC65" s="53" t="s">
        <v>204</v>
      </c>
      <c r="AD65" s="53" t="s">
        <v>204</v>
      </c>
      <c r="AE65" s="53" t="s">
        <v>204</v>
      </c>
      <c r="AF65" s="53">
        <v>0</v>
      </c>
      <c r="AG65" s="53">
        <v>0</v>
      </c>
      <c r="AH65" s="53" t="s">
        <v>241</v>
      </c>
      <c r="AI65" s="53" t="s">
        <v>221</v>
      </c>
      <c r="AJ65" s="53" t="s">
        <v>199</v>
      </c>
      <c r="AK65" s="53" t="s">
        <v>199</v>
      </c>
      <c r="AL65" s="53" t="s">
        <v>199</v>
      </c>
      <c r="AM65" s="53" t="s">
        <v>199</v>
      </c>
      <c r="AN65" s="53" t="s">
        <v>199</v>
      </c>
      <c r="AO65" s="53" t="s">
        <v>199</v>
      </c>
      <c r="AP65" s="53" t="s">
        <v>199</v>
      </c>
      <c r="AQ65" s="53" t="s">
        <v>199</v>
      </c>
      <c r="AR65" s="53" t="s">
        <v>220</v>
      </c>
      <c r="AS65" s="53" t="s">
        <v>199</v>
      </c>
      <c r="AT65" s="53" t="s">
        <v>199</v>
      </c>
      <c r="AU65" s="53" t="s">
        <v>199</v>
      </c>
      <c r="AV65" s="53" t="s">
        <v>199</v>
      </c>
      <c r="AW65" s="53" t="s">
        <v>199</v>
      </c>
      <c r="AX65" s="53">
        <v>0</v>
      </c>
      <c r="AY65" s="53">
        <v>0</v>
      </c>
      <c r="AZ65" s="53" t="s">
        <v>199</v>
      </c>
      <c r="BA65" s="53" t="s">
        <v>199</v>
      </c>
      <c r="BB65" s="53">
        <v>148</v>
      </c>
      <c r="BC65" s="53" t="s">
        <v>198</v>
      </c>
      <c r="BD65" s="53" t="s">
        <v>219</v>
      </c>
    </row>
    <row r="66" spans="1:56" x14ac:dyDescent="0.25">
      <c r="A66" s="53">
        <v>74</v>
      </c>
      <c r="B66" s="53" t="s">
        <v>218</v>
      </c>
      <c r="C66" s="53" t="s">
        <v>217</v>
      </c>
      <c r="D66" s="53" t="s">
        <v>216</v>
      </c>
      <c r="E66" s="53" t="s">
        <v>152</v>
      </c>
      <c r="F66" s="53" t="s">
        <v>153</v>
      </c>
      <c r="G66" s="53" t="s">
        <v>151</v>
      </c>
      <c r="H66" s="53" t="s">
        <v>215</v>
      </c>
      <c r="I66" s="53" t="s">
        <v>209</v>
      </c>
      <c r="J66" s="53">
        <v>0</v>
      </c>
      <c r="K66" s="53" t="s">
        <v>240</v>
      </c>
      <c r="L66" s="53" t="s">
        <v>213</v>
      </c>
      <c r="M66" s="53" t="s">
        <v>239</v>
      </c>
      <c r="N66" s="53" t="s">
        <v>238</v>
      </c>
      <c r="O66" s="53">
        <v>1</v>
      </c>
      <c r="P66" s="53" t="s">
        <v>210</v>
      </c>
      <c r="Q66" s="53" t="s">
        <v>209</v>
      </c>
      <c r="R66" s="53" t="s">
        <v>208</v>
      </c>
      <c r="S66" s="53" t="s">
        <v>237</v>
      </c>
      <c r="T66" s="53">
        <v>58.860500000000002</v>
      </c>
      <c r="U66" s="53">
        <v>5.5609000000000002</v>
      </c>
      <c r="V66" s="53">
        <v>-43337</v>
      </c>
      <c r="W66" s="53">
        <v>6562959</v>
      </c>
      <c r="X66" s="53" t="s">
        <v>236</v>
      </c>
      <c r="Y66" s="53" t="s">
        <v>205</v>
      </c>
      <c r="Z66" s="53" t="s">
        <v>199</v>
      </c>
      <c r="AA66" s="53" t="s">
        <v>204</v>
      </c>
      <c r="AB66" s="53" t="s">
        <v>204</v>
      </c>
      <c r="AC66" s="53" t="s">
        <v>204</v>
      </c>
      <c r="AD66" s="53" t="s">
        <v>204</v>
      </c>
      <c r="AE66" s="53" t="s">
        <v>204</v>
      </c>
      <c r="AF66" s="53">
        <v>0</v>
      </c>
      <c r="AG66" s="53">
        <v>0</v>
      </c>
      <c r="AH66" s="53" t="s">
        <v>235</v>
      </c>
      <c r="AI66" s="53" t="s">
        <v>202</v>
      </c>
      <c r="AJ66" s="53" t="s">
        <v>199</v>
      </c>
      <c r="AK66" s="53" t="s">
        <v>199</v>
      </c>
      <c r="AL66" s="53" t="s">
        <v>231</v>
      </c>
      <c r="AM66" s="53" t="s">
        <v>199</v>
      </c>
      <c r="AN66" s="53" t="s">
        <v>234</v>
      </c>
      <c r="AO66" s="53" t="s">
        <v>199</v>
      </c>
      <c r="AP66" s="53" t="s">
        <v>199</v>
      </c>
      <c r="AQ66" s="53" t="s">
        <v>199</v>
      </c>
      <c r="AR66" s="53" t="s">
        <v>199</v>
      </c>
      <c r="AS66" s="53" t="s">
        <v>199</v>
      </c>
      <c r="AT66" s="53" t="s">
        <v>199</v>
      </c>
      <c r="AU66" s="53" t="s">
        <v>199</v>
      </c>
      <c r="AV66" s="53" t="s">
        <v>199</v>
      </c>
      <c r="AW66" s="53" t="s">
        <v>199</v>
      </c>
      <c r="AX66" s="53">
        <v>0</v>
      </c>
      <c r="AY66" s="53">
        <v>0</v>
      </c>
      <c r="AZ66" s="53" t="s">
        <v>199</v>
      </c>
      <c r="BA66" s="53" t="s">
        <v>199</v>
      </c>
      <c r="BB66" s="53">
        <v>148</v>
      </c>
      <c r="BC66" s="53" t="s">
        <v>198</v>
      </c>
      <c r="BD66" s="53" t="s">
        <v>197</v>
      </c>
    </row>
    <row r="67" spans="1:56" x14ac:dyDescent="0.25">
      <c r="A67" s="53">
        <v>75</v>
      </c>
      <c r="B67" s="53" t="s">
        <v>218</v>
      </c>
      <c r="C67" s="53" t="s">
        <v>217</v>
      </c>
      <c r="D67" s="53" t="s">
        <v>216</v>
      </c>
      <c r="E67" s="53" t="s">
        <v>152</v>
      </c>
      <c r="F67" s="53" t="s">
        <v>153</v>
      </c>
      <c r="G67" s="53" t="s">
        <v>151</v>
      </c>
      <c r="H67" s="53" t="s">
        <v>215</v>
      </c>
      <c r="I67" s="53" t="s">
        <v>209</v>
      </c>
      <c r="J67" s="53">
        <v>0</v>
      </c>
      <c r="K67" s="53" t="s">
        <v>214</v>
      </c>
      <c r="L67" s="53" t="s">
        <v>213</v>
      </c>
      <c r="M67" s="53" t="s">
        <v>212</v>
      </c>
      <c r="N67" s="53" t="s">
        <v>211</v>
      </c>
      <c r="O67" s="53">
        <v>1</v>
      </c>
      <c r="P67" s="53" t="s">
        <v>210</v>
      </c>
      <c r="Q67" s="53" t="s">
        <v>209</v>
      </c>
      <c r="R67" s="53" t="s">
        <v>208</v>
      </c>
      <c r="S67" s="53" t="s">
        <v>207</v>
      </c>
      <c r="T67" s="53">
        <v>58.064500000000002</v>
      </c>
      <c r="U67" s="53">
        <v>6.7904999999999998</v>
      </c>
      <c r="V67" s="53">
        <v>16350</v>
      </c>
      <c r="W67" s="53">
        <v>6465375</v>
      </c>
      <c r="X67" s="53" t="s">
        <v>233</v>
      </c>
      <c r="Y67" s="53" t="s">
        <v>205</v>
      </c>
      <c r="Z67" s="53" t="s">
        <v>199</v>
      </c>
      <c r="AA67" s="53" t="s">
        <v>204</v>
      </c>
      <c r="AB67" s="53" t="s">
        <v>204</v>
      </c>
      <c r="AC67" s="53" t="s">
        <v>204</v>
      </c>
      <c r="AD67" s="53" t="s">
        <v>204</v>
      </c>
      <c r="AE67" s="53" t="s">
        <v>204</v>
      </c>
      <c r="AF67" s="53">
        <v>0</v>
      </c>
      <c r="AG67" s="53">
        <v>0</v>
      </c>
      <c r="AH67" s="53" t="s">
        <v>232</v>
      </c>
      <c r="AI67" s="53" t="s">
        <v>202</v>
      </c>
      <c r="AJ67" s="53" t="s">
        <v>199</v>
      </c>
      <c r="AK67" s="53" t="s">
        <v>199</v>
      </c>
      <c r="AL67" s="53" t="s">
        <v>231</v>
      </c>
      <c r="AM67" s="53" t="s">
        <v>199</v>
      </c>
      <c r="AN67" s="53" t="s">
        <v>230</v>
      </c>
      <c r="AO67" s="53" t="s">
        <v>199</v>
      </c>
      <c r="AP67" s="53" t="s">
        <v>199</v>
      </c>
      <c r="AQ67" s="53" t="s">
        <v>199</v>
      </c>
      <c r="AR67" s="53" t="s">
        <v>199</v>
      </c>
      <c r="AS67" s="53" t="s">
        <v>199</v>
      </c>
      <c r="AT67" s="53" t="s">
        <v>199</v>
      </c>
      <c r="AU67" s="53" t="s">
        <v>199</v>
      </c>
      <c r="AV67" s="53" t="s">
        <v>199</v>
      </c>
      <c r="AW67" s="53" t="s">
        <v>199</v>
      </c>
      <c r="AX67" s="53">
        <v>0</v>
      </c>
      <c r="AY67" s="53">
        <v>0</v>
      </c>
      <c r="AZ67" s="53" t="s">
        <v>199</v>
      </c>
      <c r="BA67" s="53" t="s">
        <v>199</v>
      </c>
      <c r="BB67" s="53">
        <v>148</v>
      </c>
      <c r="BC67" s="53" t="s">
        <v>198</v>
      </c>
      <c r="BD67" s="53" t="s">
        <v>197</v>
      </c>
    </row>
    <row r="68" spans="1:56" x14ac:dyDescent="0.25">
      <c r="A68" s="53">
        <v>76</v>
      </c>
      <c r="B68" s="53" t="s">
        <v>218</v>
      </c>
      <c r="C68" s="53" t="s">
        <v>229</v>
      </c>
      <c r="D68" s="53" t="s">
        <v>216</v>
      </c>
      <c r="E68" s="53" t="s">
        <v>152</v>
      </c>
      <c r="F68" s="53" t="s">
        <v>153</v>
      </c>
      <c r="G68" s="53" t="s">
        <v>151</v>
      </c>
      <c r="H68" s="53" t="s">
        <v>215</v>
      </c>
      <c r="I68" s="53" t="s">
        <v>228</v>
      </c>
      <c r="J68" s="53">
        <v>0</v>
      </c>
      <c r="K68" s="53" t="s">
        <v>214</v>
      </c>
      <c r="L68" s="53" t="s">
        <v>227</v>
      </c>
      <c r="M68" s="53" t="s">
        <v>212</v>
      </c>
      <c r="N68" s="53" t="s">
        <v>211</v>
      </c>
      <c r="O68" s="53">
        <v>1</v>
      </c>
      <c r="P68" s="53" t="s">
        <v>226</v>
      </c>
      <c r="Q68" s="53" t="s">
        <v>225</v>
      </c>
      <c r="R68" s="53" t="s">
        <v>208</v>
      </c>
      <c r="S68" s="53" t="s">
        <v>224</v>
      </c>
      <c r="T68" s="53">
        <v>58.065100000000001</v>
      </c>
      <c r="U68" s="53">
        <v>6.7907000000000002</v>
      </c>
      <c r="V68" s="53">
        <v>16369</v>
      </c>
      <c r="W68" s="53">
        <v>6465440</v>
      </c>
      <c r="X68" s="53" t="s">
        <v>223</v>
      </c>
      <c r="Y68" s="53" t="s">
        <v>205</v>
      </c>
      <c r="Z68" s="53" t="s">
        <v>199</v>
      </c>
      <c r="AA68" s="53" t="s">
        <v>204</v>
      </c>
      <c r="AB68" s="53" t="s">
        <v>204</v>
      </c>
      <c r="AC68" s="53" t="s">
        <v>204</v>
      </c>
      <c r="AD68" s="53" t="s">
        <v>204</v>
      </c>
      <c r="AE68" s="53" t="s">
        <v>204</v>
      </c>
      <c r="AF68" s="53">
        <v>0</v>
      </c>
      <c r="AG68" s="53">
        <v>0</v>
      </c>
      <c r="AH68" s="53" t="s">
        <v>222</v>
      </c>
      <c r="AI68" s="53" t="s">
        <v>221</v>
      </c>
      <c r="AJ68" s="53" t="s">
        <v>199</v>
      </c>
      <c r="AK68" s="53" t="s">
        <v>199</v>
      </c>
      <c r="AL68" s="53" t="s">
        <v>199</v>
      </c>
      <c r="AM68" s="53" t="s">
        <v>199</v>
      </c>
      <c r="AN68" s="53" t="s">
        <v>199</v>
      </c>
      <c r="AO68" s="53" t="s">
        <v>199</v>
      </c>
      <c r="AP68" s="53" t="s">
        <v>199</v>
      </c>
      <c r="AQ68" s="53" t="s">
        <v>199</v>
      </c>
      <c r="AR68" s="53" t="s">
        <v>220</v>
      </c>
      <c r="AS68" s="53" t="s">
        <v>199</v>
      </c>
      <c r="AT68" s="53" t="s">
        <v>199</v>
      </c>
      <c r="AU68" s="53" t="s">
        <v>199</v>
      </c>
      <c r="AV68" s="53" t="s">
        <v>199</v>
      </c>
      <c r="AW68" s="53" t="s">
        <v>199</v>
      </c>
      <c r="AX68" s="53">
        <v>0</v>
      </c>
      <c r="AY68" s="53">
        <v>0</v>
      </c>
      <c r="AZ68" s="53" t="s">
        <v>199</v>
      </c>
      <c r="BA68" s="53" t="s">
        <v>199</v>
      </c>
      <c r="BB68" s="53">
        <v>148</v>
      </c>
      <c r="BC68" s="53" t="s">
        <v>198</v>
      </c>
      <c r="BD68" s="53" t="s">
        <v>219</v>
      </c>
    </row>
    <row r="69" spans="1:56" x14ac:dyDescent="0.25">
      <c r="A69" s="53">
        <v>77</v>
      </c>
      <c r="B69" s="53" t="s">
        <v>218</v>
      </c>
      <c r="C69" s="53" t="s">
        <v>217</v>
      </c>
      <c r="D69" s="53" t="s">
        <v>216</v>
      </c>
      <c r="E69" s="53" t="s">
        <v>152</v>
      </c>
      <c r="F69" s="53" t="s">
        <v>153</v>
      </c>
      <c r="G69" s="53" t="s">
        <v>151</v>
      </c>
      <c r="H69" s="53" t="s">
        <v>215</v>
      </c>
      <c r="I69" s="53" t="s">
        <v>209</v>
      </c>
      <c r="J69" s="53">
        <v>0</v>
      </c>
      <c r="K69" s="53" t="s">
        <v>214</v>
      </c>
      <c r="L69" s="53" t="s">
        <v>213</v>
      </c>
      <c r="M69" s="53" t="s">
        <v>212</v>
      </c>
      <c r="N69" s="53" t="s">
        <v>211</v>
      </c>
      <c r="O69" s="53">
        <v>1</v>
      </c>
      <c r="P69" s="53" t="s">
        <v>210</v>
      </c>
      <c r="Q69" s="53" t="s">
        <v>209</v>
      </c>
      <c r="R69" s="53" t="s">
        <v>208</v>
      </c>
      <c r="S69" s="53" t="s">
        <v>207</v>
      </c>
      <c r="T69" s="53">
        <v>58.063899999999997</v>
      </c>
      <c r="U69" s="53">
        <v>6.7884000000000002</v>
      </c>
      <c r="V69" s="53">
        <v>16218</v>
      </c>
      <c r="W69" s="53">
        <v>6465324</v>
      </c>
      <c r="X69" s="53" t="s">
        <v>206</v>
      </c>
      <c r="Y69" s="53" t="s">
        <v>205</v>
      </c>
      <c r="Z69" s="53" t="s">
        <v>199</v>
      </c>
      <c r="AA69" s="53" t="s">
        <v>204</v>
      </c>
      <c r="AB69" s="53" t="s">
        <v>204</v>
      </c>
      <c r="AC69" s="53" t="s">
        <v>204</v>
      </c>
      <c r="AD69" s="53" t="s">
        <v>204</v>
      </c>
      <c r="AE69" s="53" t="s">
        <v>204</v>
      </c>
      <c r="AF69" s="53">
        <v>0</v>
      </c>
      <c r="AG69" s="53">
        <v>0</v>
      </c>
      <c r="AH69" s="53" t="s">
        <v>203</v>
      </c>
      <c r="AI69" s="53" t="s">
        <v>202</v>
      </c>
      <c r="AJ69" s="53" t="s">
        <v>199</v>
      </c>
      <c r="AK69" s="53" t="s">
        <v>199</v>
      </c>
      <c r="AL69" s="53" t="s">
        <v>201</v>
      </c>
      <c r="AM69" s="53" t="s">
        <v>199</v>
      </c>
      <c r="AN69" s="53" t="s">
        <v>200</v>
      </c>
      <c r="AO69" s="53" t="s">
        <v>199</v>
      </c>
      <c r="AP69" s="53" t="s">
        <v>199</v>
      </c>
      <c r="AQ69" s="53" t="s">
        <v>199</v>
      </c>
      <c r="AR69" s="53" t="s">
        <v>199</v>
      </c>
      <c r="AS69" s="53" t="s">
        <v>199</v>
      </c>
      <c r="AT69" s="53" t="s">
        <v>199</v>
      </c>
      <c r="AU69" s="53" t="s">
        <v>199</v>
      </c>
      <c r="AV69" s="53" t="s">
        <v>199</v>
      </c>
      <c r="AW69" s="53" t="s">
        <v>199</v>
      </c>
      <c r="AX69" s="53">
        <v>0</v>
      </c>
      <c r="AY69" s="53">
        <v>0</v>
      </c>
      <c r="AZ69" s="53" t="s">
        <v>199</v>
      </c>
      <c r="BA69" s="53" t="s">
        <v>199</v>
      </c>
      <c r="BB69" s="53">
        <v>148</v>
      </c>
      <c r="BC69" s="53" t="s">
        <v>198</v>
      </c>
      <c r="BD69" s="53" t="s">
        <v>197</v>
      </c>
    </row>
  </sheetData>
  <autoFilter ref="I1:I69" xr:uid="{00000000-0009-0000-0000-000003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6"/>
  <sheetViews>
    <sheetView workbookViewId="0"/>
  </sheetViews>
  <sheetFormatPr defaultColWidth="9.140625" defaultRowHeight="15" x14ac:dyDescent="0.25"/>
  <cols>
    <col min="1" max="1" width="119" style="1" bestFit="1" customWidth="1"/>
    <col min="2" max="16384" width="9.140625" style="1"/>
  </cols>
  <sheetData>
    <row r="1" spans="1:1" x14ac:dyDescent="0.25">
      <c r="A1" s="1" t="s">
        <v>458</v>
      </c>
    </row>
    <row r="2" spans="1:1" x14ac:dyDescent="0.25">
      <c r="A2" s="56" t="s">
        <v>196</v>
      </c>
    </row>
    <row r="3" spans="1:1" x14ac:dyDescent="0.25">
      <c r="A3" s="1" t="s">
        <v>460</v>
      </c>
    </row>
    <row r="4" spans="1:1" x14ac:dyDescent="0.25">
      <c r="A4" s="1" t="s">
        <v>461</v>
      </c>
    </row>
    <row r="5" spans="1:1" x14ac:dyDescent="0.25">
      <c r="A5" s="55" t="s">
        <v>459</v>
      </c>
    </row>
    <row r="6" spans="1:1" x14ac:dyDescent="0.25">
      <c r="A6" s="1" t="s">
        <v>462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Generell input</vt:lpstr>
      <vt:lpstr>Naturtyper</vt:lpstr>
      <vt:lpstr>Tiltaksanalyse</vt:lpstr>
      <vt:lpstr>GIS-tabeller</vt:lpstr>
      <vt:lpstr>Referanser</vt:lpstr>
      <vt:lpstr>Kostnadsberegninger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cp:lastPrinted>2018-05-13T15:45:47Z</cp:lastPrinted>
  <dcterms:created xsi:type="dcterms:W3CDTF">2018-04-16T18:56:07Z</dcterms:created>
  <dcterms:modified xsi:type="dcterms:W3CDTF">2019-02-18T19:06:04Z</dcterms:modified>
</cp:coreProperties>
</file>