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B99C7995-06FC-4D8D-A1BC-620F15BF7FD1}" xr6:coauthVersionLast="40" xr6:coauthVersionMax="40" xr10:uidLastSave="{00000000-0000-0000-0000-000000000000}"/>
  <bookViews>
    <workbookView xWindow="915" yWindow="720"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externalReferences>
    <externalReference r:id="rId6"/>
  </externalReferences>
  <definedNames>
    <definedName name="_Toc514068790" localSheetId="2">Tiltaksanalyse!#REF!</definedName>
    <definedName name="d">'[1]Priser og antagelser'!$C$57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9" i="6" l="1"/>
  <c r="H28" i="6"/>
  <c r="G29" i="6"/>
  <c r="G28" i="6"/>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<sst xmlns="http://schemas.openxmlformats.org/spreadsheetml/2006/main" count="464" uniqueCount="367">
  <si>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</si>
  <si>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</si>
  <si>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</si>
  <si>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</si>
  <si>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</si>
  <si>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</si>
  <si>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</si>
  <si>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</si>
  <si>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</si>
  <si>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</si>
  <si>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</si>
  <si>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</si>
  <si>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</si>
  <si>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</si>
  <si>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</si>
  <si>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</si>
  <si>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</si>
  <si>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</si>
  <si>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</si>
  <si>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</si>
  <si>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</si>
  <si>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</si>
  <si>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</si>
  <si>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</si>
  <si>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</si>
  <si>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</si>
  <si>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</si>
  <si>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</si>
  <si>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</si>
  <si>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</si>
  <si>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</si>
  <si>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</si>
  <si>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</si>
  <si>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</si>
  <si>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</si>
  <si>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</si>
  <si>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</si>
  <si>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</si>
  <si>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</si>
  <si>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</si>
  <si>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</si>
  <si>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</si>
  <si>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</si>
  <si>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</si>
  <si>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</si>
  <si>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</si>
  <si>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</si>
  <si>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</si>
  <si>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</si>
  <si>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</si>
  <si>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</si>
  <si>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</si>
  <si>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</si>
  <si>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</si>
  <si>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</si>
  <si>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</si>
  <si>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</si>
  <si>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</si>
  <si>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</si>
  <si>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</si>
  <si>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</si>
  <si>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</si>
  <si>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</si>
  <si>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</si>
  <si>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</si>
  <si>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</si>
  <si>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</si>
  <si>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</si>
  <si>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</si>
  <si>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</si>
  <si>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</si>
  <si>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</si>
  <si>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</si>
  <si>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</si>
  <si>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</si>
  <si>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</si>
  <si>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</si>
  <si>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</si>
  <si>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</si>
  <si>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</si>
  <si>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</si>
  <si>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</si>
  <si>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</si>
  <si>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</si>
  <si>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</si>
  <si>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</si>
  <si>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</si>
  <si>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</si>
  <si>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</si>
  <si>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</si>
  <si>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</si>
  <si>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</si>
  <si>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</si>
  <si>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</si>
  <si>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</si>
  <si>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</si>
  <si>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</si>
  <si>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</si>
  <si>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</si>
  <si>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</si>
  <si>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</si>
  <si>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</si>
  <si>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</si>
  <si>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</si>
  <si>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</si>
  <si>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</si>
  <si>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</si>
  <si>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</si>
  <si>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</si>
  <si>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</si>
  <si>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</si>
  <si>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</si>
  <si>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</si>
  <si>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</si>
  <si>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</si>
  <si>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</si>
  <si>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</si>
  <si>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</si>
  <si>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</si>
  <si>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</si>
  <si>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</si>
  <si>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</si>
  <si>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</si>
  <si>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</si>
  <si>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</si>
  <si>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</si>
  <si>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</si>
  <si>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</si>
  <si>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</si>
  <si>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</si>
  <si>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</si>
  <si>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</si>
  <si>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</si>
  <si>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</si>
  <si>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</si>
  <si>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</si>
  <si>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</si>
  <si>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</si>
  <si>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</si>
  <si>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</si>
  <si>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</si>
  <si>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</si>
  <si>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</si>
  <si>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</si>
  <si>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</si>
  <si>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</si>
  <si>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</si>
  <si>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</si>
  <si>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</si>
  <si>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</si>
  <si>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</si>
  <si>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</si>
  <si>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</si>
  <si>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</si>
  <si>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</si>
  <si>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</si>
  <si>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</si>
  <si>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</si>
  <si>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</si>
  <si>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</si>
  <si>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</si>
  <si>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</si>
  <si>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</si>
  <si>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</si>
  <si>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</si>
  <si>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</si>
  <si>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</si>
  <si>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</si>
  <si>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</si>
  <si>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</si>
  <si>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</si>
  <si>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</si>
  <si>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</si>
  <si>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</si>
  <si>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</si>
  <si>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</si>
  <si>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</si>
  <si>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</si>
  <si>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</si>
  <si>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</si>
  <si>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</si>
  <si>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</si>
  <si>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</si>
  <si>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</si>
  <si>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</si>
  <si>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</si>
  <si>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</si>
  <si>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</si>
  <si>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</si>
  <si>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</si>
  <si>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</si>
  <si>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</si>
  <si>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</si>
  <si>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</si>
  <si>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</si>
  <si>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</si>
  <si>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</si>
  <si>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</si>
  <si>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</si>
  <si>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3</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</si>
  <si>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</si>
  <si>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</si>
  <si>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</si>
  <si>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</si>
  <si>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</si>
  <si>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</si>
  <si>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</si>
  <si>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</si>
  <si>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</si>
  <si>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</si>
  <si>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</si>
  <si>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</si>
  <si>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</si>
  <si>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</si>
  <si>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</si>
  <si>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</si>
  <si>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</si>
  <si>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</si>
  <si>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</si>
  <si>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</si>
  <si>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</si>
  <si>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</si>
  <si>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</si>
  <si>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</si>
  <si>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</si>
  <si>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</si>
  <si>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</si>
  <si>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</si>
  <si>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</si>
  <si>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</si>
  <si>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</si>
  <si>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</si>
  <si>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</si>
  <si>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</si>
  <si>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</si>
  <si>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</si>
  <si>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</si>
  <si>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</si>
  <si>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</si>
  <si>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</si>
  <si>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</si>
  <si>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</si>
  <si>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</si>
  <si>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</si>
  <si>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</si>
  <si>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</si>
  <si>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</si>
  <si>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</si>
  <si>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</si>
  <si>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</si>
  <si>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</si>
  <si>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</si>
  <si>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</si>
  <si>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</si>
  <si>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</si>
  <si>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</si>
  <si>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</si>
  <si>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</si>
  <si>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</si>
  <si>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</si>
  <si>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</si>
  <si>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</si>
  <si>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</si>
  <si>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</si>
  <si>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</si>
  <si>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</si>
  <si>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</si>
  <si>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</si>
  <si>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</si>
  <si>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</si>
  <si>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</si>
  <si>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</si>
  <si>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</si>
  <si>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</si>
  <si>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</si>
  <si>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August 2018</t>
  </si>
  <si>
    <t>Choreutinula kulla</t>
  </si>
  <si>
    <t xml:space="preserve">Fjellberg, 2007 </t>
  </si>
  <si>
    <t>NA</t>
  </si>
  <si>
    <t>EN</t>
  </si>
  <si>
    <t>sterkt truet</t>
  </si>
  <si>
    <t xml:space="preserve">B1a(ii)b(ii,iii,iv)+2a(ii)b(ii,iii,iv) </t>
  </si>
  <si>
    <t>Sterkt truet</t>
  </si>
  <si>
    <t xml:space="preserve">B1a((i),ii)b(ii,iii,iv)+2a((i),ii)b(ii,iii,iv) </t>
  </si>
  <si>
    <t>8</t>
  </si>
  <si>
    <t>Menneskelig forstyrrelse &gt; Rekreasjon/turisme</t>
  </si>
  <si>
    <t>Påvirkning på habitat &gt; Habitatpåvirkning på ikke landbruksarealer (terrestrisk) &gt; Utbygging/utvinning &gt; Turisme/rekreasjon (parker, idrettsanlegg, stier/løyper mm.)</t>
  </si>
  <si>
    <t>Påvirkning på habitat &gt; Landbruk &gt; Opphørt/redusert drift &gt; Beite</t>
  </si>
  <si>
    <t>Ukjent</t>
  </si>
  <si>
    <t>2</t>
  </si>
  <si>
    <t>Fynstranda og Store Færder (begge i Færder kommune)</t>
  </si>
  <si>
    <t xml:space="preserve">25 - 50 % </t>
  </si>
  <si>
    <t>Arten lever på sandig strandeng, evnt grunnlendte kystberg. Arten er svært varmekjær.</t>
  </si>
  <si>
    <t>Detrivor</t>
  </si>
  <si>
    <t>Primærkonsument</t>
  </si>
  <si>
    <t>Pågående</t>
  </si>
  <si>
    <t>Arten er påvist på beitet strandeng i Sverige, og gjengroing av slike vil være negativt for arten.</t>
  </si>
  <si>
    <t>VU</t>
  </si>
  <si>
    <t>Sårbar</t>
  </si>
  <si>
    <t>Arten har svært høy risiko for utdøing (20 % sannsynlighet for utdøing innen fem generasjoner, minimum 20 år).</t>
  </si>
  <si>
    <t>T21</t>
  </si>
  <si>
    <t>T32</t>
  </si>
  <si>
    <t>Semi-naturlig strandeng</t>
  </si>
  <si>
    <t>Levested</t>
  </si>
  <si>
    <t>Kompenserende</t>
  </si>
  <si>
    <t xml:space="preserve">Kartlegging av potensielle lokaliteter for arten. Man bør trolig kartlegge 5 lokaliteter pr år i 5 år. </t>
  </si>
  <si>
    <t>Fjellberg, A. 2007. Choreutinula kulla sp. n. A new species of Collembola from Norway and Sweden. The second European species of the genus. Insect Systematics and Evolution 38: 331-333.</t>
  </si>
  <si>
    <t>Påvirkningsfaktor 3</t>
  </si>
  <si>
    <t>Påvirkningsfaktor 4</t>
  </si>
  <si>
    <t>Fremmede arter &gt; Påvirker habitatet</t>
  </si>
  <si>
    <t>Denne påvirkningsfaktoren er ikke oppgitt i rødlista, men er en negativ påvirkningsfaktor på omtrent samtlige tilsvarende lokaliteter</t>
  </si>
  <si>
    <t>Fjerne fremmede arter</t>
  </si>
  <si>
    <t>Avbøtende</t>
  </si>
  <si>
    <t>Store Færder = 15 dekar
Fynstranda = 4 dekar</t>
  </si>
  <si>
    <t>Rosa rugosa</t>
  </si>
  <si>
    <t>Tiltaket bidrar til å vurdere habitatypen og truslene som denne arten påfører naturtypen</t>
  </si>
  <si>
    <t>Det er usikkert hvor stort problem Rosa rugsa er på disse to lokalitetene.</t>
  </si>
  <si>
    <t>manuell rydding. For Store Færder trenger man båt.</t>
  </si>
  <si>
    <t>For å kanalisere ferdsel og hindre slitasje på lokalitetene, må man først definere omfanget av problemet og geografisk avgrense både artens utbredelse om påvirkningsfaktoren. Det er dermed knyttet stor usikkerhet til om dette vil bidra til måloppnåelse.</t>
  </si>
  <si>
    <t>x</t>
  </si>
  <si>
    <t>95-100%</t>
  </si>
  <si>
    <t>Gitt at rynkerose er et problem på lokalitetene</t>
  </si>
  <si>
    <t>Det er vanskelig å konkretisere aktuelle tiltak for kanalisering av ferdsel uten å ha gjort grundigere undersøkelser, det er dermed også usikkert hvor mye dette vil bidra til måloppnåelsen.</t>
  </si>
  <si>
    <t>Gitt at man finner arter på nye lokaliteter</t>
  </si>
  <si>
    <t>85-95%</t>
  </si>
  <si>
    <t>Henriksen S. og Hilmo O. (red.) 2015. Norsk rødliste for arter 2015. Artsdatabanken, Norge</t>
  </si>
  <si>
    <t>Kommune</t>
  </si>
  <si>
    <t>Færder</t>
  </si>
  <si>
    <t>Lokalitet</t>
  </si>
  <si>
    <t>Fynstranda</t>
  </si>
  <si>
    <t>X</t>
  </si>
  <si>
    <t>Y</t>
  </si>
  <si>
    <t>Store Færder</t>
  </si>
  <si>
    <t>Kritisk</t>
  </si>
  <si>
    <t>Kostnadsusikkerhet</t>
  </si>
  <si>
    <t>Svært sikker (75-100%)</t>
  </si>
  <si>
    <t>Ganske usikker (25-50%)</t>
  </si>
  <si>
    <t>Oppsett av informasjonstavler om arten på hver lokasjon for å begrense bruk.</t>
  </si>
  <si>
    <t>1 og 3</t>
  </si>
  <si>
    <t xml:space="preserve">Habitatkvalitet </t>
  </si>
  <si>
    <t>1 eller ingen</t>
  </si>
  <si>
    <t>God tilstand  på habitatene</t>
  </si>
  <si>
    <t>Forringelse av habitat</t>
  </si>
  <si>
    <t>Dårlig</t>
  </si>
  <si>
    <t>Konkrete forhold om substrat for denne arten er ukjent. Man må derfor trolig søke nokså bredt langs kysten. En del potensielle områder er undersøkt, men trolig nokså sporadisk.</t>
  </si>
  <si>
    <t>Gjengroing av rynkerose</t>
  </si>
  <si>
    <t>Først og fremst tilrettelegging for rekreasjon sommerhalvåret på strandenger og tilsvarende lokaliteter langs kysten.</t>
  </si>
  <si>
    <t>Først og fremst rekreasjon sommerhalvåret på strandenger og tilsvarende lokaliteter langs kysten.</t>
  </si>
  <si>
    <t xml:space="preserve">Å påvise nye lokaliteter vil kunne redusere fragmenteringen, øke arealet på utbredelsesområdet og øke forekomstarealet. Samtidig vil kartelgging gi økt kunnskaper om artens habitat, som geografisk vil snevre inn videre søk etter arten. </t>
  </si>
  <si>
    <t xml:space="preserve">I den grad ferdsel, rekreasjon, telting er et problem for den aktuelle arten på lokalitetene bør man gjøre tiltak for å begrense skadeomfanget. </t>
  </si>
  <si>
    <t>Fjerning av rynkerose. Mengden rynkerose på lokalitetene må defineres nærmere med feltbesøk før eventuelle tiltak kan settes i verk.</t>
  </si>
  <si>
    <t xml:space="preserve">Man kjenner ikke utbredelsen og bestandstatusen på de to kjente norske lokalitetene. På lokaliteten på Fynstranda har det etter arten ble påvist første gangen vært gjort diverse tiltak. Søk etter arten i nyere tid har vært negativt, selv om det ikke trenger å bety at arten ikke lengre finnes der (A. Fjellberg pers. medd.). </t>
  </si>
  <si>
    <t>Ubetydelig</t>
  </si>
  <si>
    <t>Feltarbeid på en uke med to personer hvert år i 5 år (totalt 10 ukesverk)</t>
  </si>
  <si>
    <t>Tiltakspakke 2 anbefales. Måloppnåelsen vil i all hovedsak nås dersom man påviser arten på flere lokaliteter. Behovet for tiltak på lokalitetene er relativt usikkert med tanke på konkret innhold og bidrag til måloppnåelse, men en vurdering av dette bør foretas.</t>
  </si>
  <si>
    <t>NY</t>
  </si>
  <si>
    <t>Majoriteten av populasjonen påvirkes (50-90%)</t>
  </si>
  <si>
    <t>Minoriteten av populasjonen påvirkes (&lt; 50%)</t>
  </si>
  <si>
    <t>Ukjent </t>
  </si>
  <si>
    <r>
      <rPr>
        <i/>
        <sz val="11"/>
        <rFont val="Calibri"/>
        <family val="2"/>
        <scheme val="minor"/>
      </rPr>
      <t xml:space="preserve">Choreutinula kulla </t>
    </r>
    <r>
      <rPr>
        <sz val="11"/>
        <rFont val="Calibri"/>
        <family val="2"/>
        <scheme val="minor"/>
      </rPr>
      <t>er en spretthal som finnes</t>
    </r>
    <r>
      <rPr>
        <sz val="11"/>
        <color theme="1"/>
        <rFont val="Calibri"/>
        <family val="2"/>
        <scheme val="minor"/>
      </rPr>
      <t xml:space="preserve"> på et fåtall lokaliteter i Skandinavia, langs kysten på varme strandenger med sand/grus og spredt vegetasjon. Arten er kun kjent fra et par lokaliteter i Norge og et par i Skåne (Sverige). </t>
    </r>
  </si>
  <si>
    <t>&gt;5</t>
  </si>
  <si>
    <t>1-10%</t>
  </si>
  <si>
    <t>Anders Endrestøl, NINA</t>
  </si>
  <si>
    <t>Økonomisk analyse</t>
  </si>
  <si>
    <t>Øyvind Nystad Handberg og Kristin Magnussen, Menon</t>
  </si>
  <si>
    <r>
      <t xml:space="preserve">Kunnskapsgrunnlag for </t>
    </r>
    <r>
      <rPr>
        <i/>
        <sz val="11"/>
        <color theme="1"/>
        <rFont val="Calibri"/>
        <family val="2"/>
        <scheme val="minor"/>
      </rPr>
      <t xml:space="preserve">Choreutinula kulla </t>
    </r>
    <r>
      <rPr>
        <sz val="11"/>
        <color theme="1"/>
        <rFont val="Calibri"/>
        <family val="2"/>
        <scheme val="minor"/>
      </rPr>
      <t>- Tiltak for å ta vare på trua natur</t>
    </r>
  </si>
  <si>
    <t>Vedlegg 74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</si>
</sst>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kr&quot;\ #,##0"/>
  </numFmts>
  <fonts count="14"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FF0000"/>
      <name val="Calibri"/>
      <family val="2"/>
      <scheme val="minor"/>
    </font>
    <font>
      <i/>
      <sz val="11"/>
      <name val="Calibri"/>
      <family val="2"/>
      <scheme val="minor"/>
    </font>
    <font>
      <sz val="11"/>
      <name val="Calibri"/>
      <family val="2"/>
      <scheme val="minor"/>
    </font>
    <font>
      <sz val="11"/>
      <color theme="1"/>
      <name val="Calibri"/>
      <family val="2"/>
      <scheme val="minor"/>
    </font>
    <font>
      <sz val="11"/>
      <name val="Calibri"/>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3" fillId="0" borderId="0"/>
    <xf numFmtId="43" fontId="12" fillId="0" borderId="0" applyFont="0" applyFill="0" applyBorder="0" applyAlignment="0" applyProtection="0"/>
  </cellStyleXfs>
  <cellXfs count="78">
    <xf numFmtId="0" fontId="0" fillId="0" borderId="0" xfId="0"/>
    <xf numFmtId="0" fontId="0" fillId="0" borderId="0" xfId="0" applyFont="1"/>
    <xf numFmtId="0" fontId="2" fillId="0" borderId="0" xfId="0" applyFont="1" applyBorder="1" applyAlignment="1">
      <alignment vertical="center"/>
    </xf>
    <xf numFmtId="0" fontId="0" fillId="0" borderId="0" xfId="0" applyBorder="1"/>
    <xf numFmtId="0" fontId="2" fillId="0" borderId="0" xfId="0" applyFont="1" applyFill="1" applyBorder="1" applyAlignment="1">
      <alignment vertical="center"/>
    </xf>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0" fillId="2" borderId="0" xfId="0" applyFill="1"/>
    <xf numFmtId="0" fontId="2" fillId="2" borderId="0" xfId="0" applyFont="1" applyFill="1" applyBorder="1" applyAlignment="1">
      <alignment vertical="center"/>
    </xf>
    <xf numFmtId="0" fontId="4" fillId="0" borderId="0" xfId="0" applyFont="1" applyFill="1" applyBorder="1"/>
    <xf numFmtId="49" fontId="0" fillId="0" borderId="0" xfId="0" applyNumberFormat="1" applyFill="1"/>
    <xf numFmtId="0" fontId="1" fillId="2" borderId="0" xfId="0" applyFont="1" applyFill="1"/>
    <xf numFmtId="0" fontId="3" fillId="0" borderId="0" xfId="0" applyFont="1" applyFill="1" applyBorder="1"/>
    <xf numFmtId="0" fontId="0" fillId="0" borderId="0" xfId="0" applyFont="1" applyBorder="1"/>
    <xf numFmtId="0" fontId="6" fillId="0" borderId="0" xfId="0" applyFont="1" applyFill="1" applyBorder="1" applyAlignment="1">
      <alignment vertical="center"/>
    </xf>
    <xf numFmtId="0" fontId="3" fillId="0" borderId="0" xfId="0" applyFont="1"/>
    <xf numFmtId="0" fontId="0" fillId="3" borderId="0" xfId="0" applyFill="1"/>
    <xf numFmtId="0" fontId="0" fillId="3" borderId="0" xfId="0" applyFill="1" applyBorder="1"/>
    <xf numFmtId="0" fontId="1" fillId="3" borderId="0" xfId="0" applyFont="1"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49" fontId="0" fillId="3" borderId="0" xfId="0" applyNumberFormat="1" applyFont="1" applyFill="1"/>
    <xf numFmtId="49" fontId="0" fillId="3" borderId="0" xfId="0" applyNumberFormat="1" applyFill="1"/>
    <xf numFmtId="49" fontId="2" fillId="3" borderId="0" xfId="0" applyNumberFormat="1" applyFont="1" applyFill="1" applyBorder="1" applyAlignment="1">
      <alignment vertical="center"/>
    </xf>
    <xf numFmtId="49" fontId="0" fillId="3" borderId="0" xfId="0" applyNumberFormat="1" applyFill="1" applyBorder="1"/>
    <xf numFmtId="0" fontId="0" fillId="3" borderId="0" xfId="0" applyFont="1" applyFill="1"/>
    <xf numFmtId="49" fontId="2" fillId="3" borderId="0" xfId="0" applyNumberFormat="1" applyFont="1" applyFill="1"/>
    <xf numFmtId="0" fontId="1" fillId="3" borderId="0" xfId="0" applyFont="1" applyFill="1"/>
    <xf numFmtId="0" fontId="3" fillId="0" borderId="0" xfId="0" applyFont="1" applyFill="1" applyBorder="1" applyAlignment="1">
      <alignment horizontal="left" vertical="top"/>
    </xf>
    <xf numFmtId="0" fontId="3" fillId="0" borderId="0" xfId="0" applyFont="1" applyFill="1" applyBorder="1" applyAlignment="1">
      <alignment vertical="center" wrapText="1"/>
    </xf>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49" fontId="4" fillId="3" borderId="0" xfId="0" applyNumberFormat="1" applyFont="1" applyFill="1"/>
    <xf numFmtId="0" fontId="1" fillId="0" borderId="0" xfId="0" applyFont="1" applyFill="1" applyBorder="1" applyAlignment="1">
      <alignment horizontal="left" vertical="top"/>
    </xf>
    <xf numFmtId="0" fontId="0" fillId="0" borderId="0" xfId="0" applyAlignment="1">
      <alignment horizontal="left" vertical="top"/>
    </xf>
    <xf numFmtId="164" fontId="0" fillId="3" borderId="0" xfId="0" applyNumberFormat="1" applyFill="1" applyBorder="1"/>
    <xf numFmtId="164" fontId="0" fillId="3" borderId="0" xfId="0" applyNumberFormat="1" applyFill="1"/>
    <xf numFmtId="0" fontId="9" fillId="0" borderId="0" xfId="0" applyFont="1"/>
    <xf numFmtId="49" fontId="11" fillId="3" borderId="0" xfId="0" applyNumberFormat="1" applyFont="1" applyFill="1"/>
    <xf numFmtId="0" fontId="11" fillId="3" borderId="0" xfId="0" applyFont="1" applyFill="1" applyBorder="1"/>
    <xf numFmtId="0" fontId="11" fillId="3" borderId="0" xfId="0" applyFont="1" applyFill="1"/>
    <xf numFmtId="0" fontId="0" fillId="0" borderId="0" xfId="0" applyAlignment="1"/>
    <xf numFmtId="0" fontId="1" fillId="0" borderId="0" xfId="0" applyFont="1" applyFill="1" applyBorder="1" applyAlignment="1">
      <alignment horizontal="left" vertical="top"/>
    </xf>
    <xf numFmtId="0" fontId="0" fillId="3" borderId="0" xfId="0" applyFont="1" applyFill="1" applyBorder="1" applyAlignment="1">
      <alignment horizontal="left" vertical="top"/>
    </xf>
    <xf numFmtId="0" fontId="0" fillId="3" borderId="0" xfId="0" applyFont="1" applyFill="1" applyBorder="1" applyAlignment="1" applyProtection="1">
      <alignment horizontal="left" vertical="top"/>
      <protection hidden="1"/>
    </xf>
    <xf numFmtId="164" fontId="0" fillId="3" borderId="0" xfId="0" applyNumberFormat="1" applyFont="1" applyFill="1" applyBorder="1" applyAlignment="1">
      <alignment horizontal="left" vertical="top"/>
    </xf>
    <xf numFmtId="0" fontId="1" fillId="0" borderId="0" xfId="0" applyFont="1" applyFill="1" applyBorder="1" applyAlignment="1">
      <alignment horizontal="left" vertical="top"/>
    </xf>
  </cellXfs>
  <cellStyles count="3">
    <cellStyle name="Comma 2" xfId="2" xr:uid="{00000000-0005-0000-0000-00002F000000}"/>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Beregninger\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 val="Kostnadskategorier"/>
    </sheetNames>
    <sheetDataSet>
      <sheetData sheetId="0"/>
      <sheetData sheetId="1">
        <row r="18">
          <cell r="C18">
            <v>0.04</v>
          </cell>
        </row>
        <row r="57">
          <cell r="C57">
            <v>8.0000000000000002E-3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4"/>
  <sheetViews>
    <sheetView tabSelected="1" workbookViewId="0">
      <selection activeCell="C6" sqref="C6"/>
    </sheetView>
  </sheetViews>
  <sheetFormatPr defaultRowHeight="15" x14ac:dyDescent="0.25"/>
  <cols>
    <col min="1" max="1" width="34.5703125" customWidth="1"/>
    <col min="2" max="2" width="37.4257812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t="s">
        <v>365</v>
      </c>
    </row>
    <row r="2" spans="1:12" x14ac:dyDescent="0.25">
      <c r="A2" t="s">
        <v>366</v>
      </c>
    </row>
    <row r="3" spans="1:12" x14ac:dyDescent="0.25">
      <c r="B3" s="8" t="s">
        <v>152</v>
      </c>
      <c r="G3" s="17"/>
      <c r="H3" s="16"/>
      <c r="I3" s="17"/>
      <c r="J3" s="17"/>
      <c r="K3" s="17"/>
      <c r="L3" s="17"/>
    </row>
    <row r="4" spans="1:12" x14ac:dyDescent="0.25">
      <c r="A4" s="7" t="s">
        <v>41</v>
      </c>
      <c r="B4" s="7" t="s">
        <v>40</v>
      </c>
      <c r="C4" s="7" t="s">
        <v>9</v>
      </c>
      <c r="D4" s="7" t="s">
        <v>104</v>
      </c>
      <c r="E4" s="7" t="s">
        <v>10</v>
      </c>
      <c r="F4" s="17"/>
      <c r="G4" s="15"/>
      <c r="H4" s="17"/>
      <c r="I4" s="17"/>
      <c r="J4" s="17"/>
      <c r="K4" s="17"/>
    </row>
    <row r="5" spans="1:12" x14ac:dyDescent="0.25">
      <c r="A5" s="7" t="s">
        <v>123</v>
      </c>
      <c r="B5" t="s">
        <v>124</v>
      </c>
      <c r="C5" s="38" t="s">
        <v>362</v>
      </c>
      <c r="D5" s="26"/>
      <c r="F5" s="17"/>
      <c r="G5" s="15"/>
      <c r="H5" s="17"/>
      <c r="I5" s="17"/>
      <c r="J5" s="17"/>
      <c r="K5" s="17"/>
    </row>
    <row r="6" spans="1:12" x14ac:dyDescent="0.25">
      <c r="A6" s="7" t="s">
        <v>363</v>
      </c>
      <c r="B6" t="s">
        <v>124</v>
      </c>
      <c r="C6" s="39" t="s">
        <v>364</v>
      </c>
      <c r="D6" s="26"/>
      <c r="G6" s="7"/>
    </row>
    <row r="7" spans="1:12" x14ac:dyDescent="0.25">
      <c r="A7" s="7" t="s">
        <v>3</v>
      </c>
      <c r="B7" s="1" t="s">
        <v>43</v>
      </c>
      <c r="C7" s="39" t="s">
        <v>275</v>
      </c>
      <c r="D7" s="22"/>
      <c r="F7" s="17"/>
      <c r="G7" s="17"/>
      <c r="H7" s="17"/>
      <c r="I7" s="17"/>
      <c r="J7" s="17"/>
      <c r="K7" s="17"/>
    </row>
    <row r="8" spans="1:12" x14ac:dyDescent="0.25">
      <c r="A8" s="7" t="s">
        <v>4</v>
      </c>
      <c r="B8" t="s">
        <v>106</v>
      </c>
      <c r="C8" s="39"/>
      <c r="D8" s="22"/>
      <c r="F8" s="17"/>
      <c r="G8" s="17"/>
      <c r="H8" s="17"/>
      <c r="I8" s="17"/>
      <c r="J8" s="17"/>
      <c r="K8" s="17"/>
    </row>
    <row r="9" spans="1:12" x14ac:dyDescent="0.25">
      <c r="A9" s="7" t="s">
        <v>0</v>
      </c>
      <c r="B9" t="s">
        <v>108</v>
      </c>
      <c r="C9" s="63" t="s">
        <v>276</v>
      </c>
      <c r="D9" s="22"/>
      <c r="F9" s="17"/>
      <c r="G9" s="17"/>
      <c r="H9" s="17"/>
      <c r="I9" s="17"/>
      <c r="J9" s="17"/>
      <c r="K9" s="17"/>
    </row>
    <row r="10" spans="1:12" x14ac:dyDescent="0.25">
      <c r="A10" s="7" t="s">
        <v>1</v>
      </c>
      <c r="B10" t="s">
        <v>107</v>
      </c>
      <c r="C10" s="39" t="s">
        <v>277</v>
      </c>
      <c r="D10" s="22"/>
      <c r="F10" s="17"/>
      <c r="G10" s="17"/>
      <c r="H10" s="17"/>
      <c r="I10" s="17"/>
      <c r="J10" s="17"/>
      <c r="K10" s="17"/>
    </row>
    <row r="11" spans="1:12" x14ac:dyDescent="0.25">
      <c r="A11" s="7" t="s">
        <v>2</v>
      </c>
      <c r="B11" t="s">
        <v>105</v>
      </c>
      <c r="C11" s="39"/>
      <c r="D11" s="22"/>
      <c r="F11" s="17"/>
      <c r="G11" s="17"/>
      <c r="H11" s="17"/>
      <c r="I11" s="17"/>
      <c r="J11" s="17"/>
      <c r="K11" s="17"/>
    </row>
    <row r="12" spans="1:12" x14ac:dyDescent="0.25">
      <c r="A12" s="7" t="s">
        <v>42</v>
      </c>
      <c r="B12" t="s">
        <v>110</v>
      </c>
      <c r="C12" s="39"/>
      <c r="D12" s="31"/>
      <c r="E12" s="31"/>
    </row>
    <row r="13" spans="1:12" x14ac:dyDescent="0.25">
      <c r="A13" s="7" t="s">
        <v>133</v>
      </c>
      <c r="B13" t="s">
        <v>134</v>
      </c>
      <c r="C13" s="39" t="s">
        <v>359</v>
      </c>
      <c r="D13" s="22"/>
      <c r="E13" s="31"/>
    </row>
    <row r="14" spans="1:12" s="1" customFormat="1" x14ac:dyDescent="0.25">
      <c r="A14" s="10" t="s">
        <v>13</v>
      </c>
      <c r="B14" s="2" t="s">
        <v>44</v>
      </c>
      <c r="C14" s="40" t="s">
        <v>278</v>
      </c>
      <c r="D14" s="23"/>
      <c r="E14" s="42"/>
    </row>
    <row r="15" spans="1:12" s="1" customFormat="1" x14ac:dyDescent="0.25">
      <c r="A15" s="10" t="s">
        <v>14</v>
      </c>
      <c r="B15" s="2" t="s">
        <v>45</v>
      </c>
      <c r="C15" s="40" t="s">
        <v>278</v>
      </c>
      <c r="D15" s="23"/>
      <c r="E15" s="42"/>
    </row>
    <row r="16" spans="1:12" s="1" customFormat="1" x14ac:dyDescent="0.25">
      <c r="A16" s="10" t="s">
        <v>21</v>
      </c>
      <c r="B16" s="2" t="s">
        <v>46</v>
      </c>
      <c r="C16" s="40" t="s">
        <v>278</v>
      </c>
      <c r="D16" s="23"/>
      <c r="E16" s="42"/>
    </row>
    <row r="17" spans="1:9" s="1" customFormat="1" x14ac:dyDescent="0.25">
      <c r="A17" s="10" t="s">
        <v>15</v>
      </c>
      <c r="B17" s="2" t="s">
        <v>44</v>
      </c>
      <c r="C17" s="40" t="s">
        <v>279</v>
      </c>
      <c r="D17" s="23"/>
      <c r="E17" s="42"/>
    </row>
    <row r="18" spans="1:9" s="1" customFormat="1" x14ac:dyDescent="0.25">
      <c r="A18" s="10" t="s">
        <v>16</v>
      </c>
      <c r="B18" s="2" t="s">
        <v>45</v>
      </c>
      <c r="C18" s="40" t="s">
        <v>280</v>
      </c>
      <c r="D18" s="23"/>
      <c r="E18" s="42"/>
    </row>
    <row r="19" spans="1:9" s="1" customFormat="1" x14ac:dyDescent="0.25">
      <c r="A19" s="10" t="s">
        <v>22</v>
      </c>
      <c r="B19" s="2" t="s">
        <v>47</v>
      </c>
      <c r="C19" s="40" t="s">
        <v>281</v>
      </c>
      <c r="D19" s="23"/>
      <c r="E19" s="42"/>
    </row>
    <row r="20" spans="1:9" s="1" customFormat="1" x14ac:dyDescent="0.25">
      <c r="A20" s="10" t="s">
        <v>17</v>
      </c>
      <c r="B20" s="2" t="s">
        <v>44</v>
      </c>
      <c r="C20" s="40" t="s">
        <v>279</v>
      </c>
      <c r="D20" s="23"/>
      <c r="E20" s="42"/>
    </row>
    <row r="21" spans="1:9" s="1" customFormat="1" x14ac:dyDescent="0.25">
      <c r="A21" s="10" t="s">
        <v>18</v>
      </c>
      <c r="B21" s="2" t="s">
        <v>45</v>
      </c>
      <c r="C21" s="40" t="s">
        <v>282</v>
      </c>
      <c r="D21" s="23"/>
      <c r="E21" s="42"/>
    </row>
    <row r="22" spans="1:9" s="1" customFormat="1" x14ac:dyDescent="0.25">
      <c r="A22" s="10" t="s">
        <v>23</v>
      </c>
      <c r="B22" s="2" t="s">
        <v>48</v>
      </c>
      <c r="C22" s="40" t="s">
        <v>283</v>
      </c>
      <c r="D22" s="23"/>
      <c r="E22" s="42"/>
    </row>
    <row r="23" spans="1:9" s="1" customFormat="1" x14ac:dyDescent="0.25">
      <c r="A23" s="10" t="s">
        <v>111</v>
      </c>
      <c r="B23" s="2"/>
      <c r="C23" s="40" t="s">
        <v>284</v>
      </c>
      <c r="D23" s="23"/>
      <c r="E23" s="42"/>
    </row>
    <row r="24" spans="1:9" s="1" customFormat="1" x14ac:dyDescent="0.25">
      <c r="A24" s="10" t="s">
        <v>50</v>
      </c>
      <c r="B24" s="2" t="s">
        <v>51</v>
      </c>
      <c r="C24" s="40"/>
      <c r="D24" s="23"/>
      <c r="E24" s="42"/>
    </row>
    <row r="25" spans="1:9" x14ac:dyDescent="0.25">
      <c r="A25" s="7" t="s">
        <v>5</v>
      </c>
      <c r="B25" s="4" t="s">
        <v>155</v>
      </c>
      <c r="C25" s="41" t="s">
        <v>288</v>
      </c>
      <c r="D25" s="19"/>
      <c r="E25" s="31"/>
    </row>
    <row r="26" spans="1:9" x14ac:dyDescent="0.25">
      <c r="A26" s="7" t="s">
        <v>8</v>
      </c>
      <c r="B26" s="4" t="s">
        <v>114</v>
      </c>
      <c r="C26" s="39" t="s">
        <v>289</v>
      </c>
      <c r="D26" s="22"/>
      <c r="E26" s="31"/>
      <c r="F26" s="14"/>
      <c r="G26" s="15"/>
      <c r="H26" s="16"/>
      <c r="I26" s="14"/>
    </row>
    <row r="27" spans="1:9" x14ac:dyDescent="0.25">
      <c r="A27" s="7" t="s">
        <v>11</v>
      </c>
      <c r="B27" s="4" t="s">
        <v>49</v>
      </c>
      <c r="C27" s="39" t="s">
        <v>284</v>
      </c>
      <c r="D27" s="22"/>
      <c r="E27" s="31"/>
      <c r="F27" s="14"/>
      <c r="G27" s="14"/>
      <c r="H27" s="14"/>
      <c r="I27" s="14"/>
    </row>
    <row r="28" spans="1:9" x14ac:dyDescent="0.25">
      <c r="A28" s="7" t="s">
        <v>12</v>
      </c>
      <c r="B28" s="4" t="s">
        <v>125</v>
      </c>
      <c r="C28" s="39" t="s">
        <v>290</v>
      </c>
      <c r="D28" s="22"/>
      <c r="E28" s="31"/>
    </row>
    <row r="29" spans="1:9" x14ac:dyDescent="0.25">
      <c r="A29" s="7" t="s">
        <v>37</v>
      </c>
      <c r="B29" s="4" t="s">
        <v>126</v>
      </c>
      <c r="C29" s="69" t="s">
        <v>343</v>
      </c>
      <c r="D29" s="39" t="s">
        <v>351</v>
      </c>
      <c r="E29" s="31"/>
    </row>
    <row r="30" spans="1:9" x14ac:dyDescent="0.25">
      <c r="A30" s="7" t="s">
        <v>54</v>
      </c>
      <c r="B30" s="4" t="s">
        <v>55</v>
      </c>
      <c r="C30" s="39" t="s">
        <v>288</v>
      </c>
      <c r="D30" s="31" t="s">
        <v>344</v>
      </c>
      <c r="E30" s="31"/>
    </row>
    <row r="31" spans="1:9" x14ac:dyDescent="0.25">
      <c r="A31" s="7" t="s">
        <v>6</v>
      </c>
      <c r="B31" s="4" t="s">
        <v>52</v>
      </c>
      <c r="C31" s="39" t="s">
        <v>291</v>
      </c>
      <c r="D31" s="22"/>
      <c r="E31" s="31"/>
    </row>
    <row r="32" spans="1:9" x14ac:dyDescent="0.25">
      <c r="A32" s="7" t="s">
        <v>7</v>
      </c>
      <c r="B32" s="4" t="s">
        <v>53</v>
      </c>
      <c r="C32" s="39" t="s">
        <v>291</v>
      </c>
      <c r="D32" s="22"/>
      <c r="E32" s="31"/>
    </row>
    <row r="33" spans="1:10" x14ac:dyDescent="0.25">
      <c r="A33" s="7"/>
      <c r="B33" s="4"/>
      <c r="C33" s="25"/>
      <c r="D33" s="14"/>
    </row>
    <row r="34" spans="1:10" x14ac:dyDescent="0.25">
      <c r="A34" s="15" t="s">
        <v>156</v>
      </c>
      <c r="B34" s="4" t="s">
        <v>170</v>
      </c>
      <c r="D34" s="39" t="s">
        <v>288</v>
      </c>
      <c r="E34" s="31"/>
    </row>
    <row r="35" spans="1:10" x14ac:dyDescent="0.25">
      <c r="A35" s="15" t="s">
        <v>157</v>
      </c>
      <c r="B35" s="4" t="s">
        <v>158</v>
      </c>
      <c r="D35" s="43" t="s">
        <v>288</v>
      </c>
      <c r="E35" s="31"/>
    </row>
    <row r="36" spans="1:10" x14ac:dyDescent="0.25">
      <c r="A36" s="15" t="s">
        <v>159</v>
      </c>
      <c r="B36" s="4" t="s">
        <v>171</v>
      </c>
      <c r="C36" s="43" t="s">
        <v>292</v>
      </c>
      <c r="D36" s="31"/>
      <c r="E36" s="31"/>
    </row>
    <row r="37" spans="1:10" x14ac:dyDescent="0.25">
      <c r="A37" s="15" t="s">
        <v>160</v>
      </c>
      <c r="B37" s="4" t="s">
        <v>172</v>
      </c>
      <c r="C37" s="43"/>
      <c r="D37" s="31"/>
      <c r="E37" s="31"/>
    </row>
    <row r="38" spans="1:10" x14ac:dyDescent="0.25">
      <c r="A38" s="15" t="s">
        <v>161</v>
      </c>
      <c r="B38" s="14" t="s">
        <v>173</v>
      </c>
      <c r="C38" s="43"/>
      <c r="D38" s="31"/>
      <c r="E38" s="31"/>
    </row>
    <row r="39" spans="1:10" s="14" customFormat="1" x14ac:dyDescent="0.25">
      <c r="A39" s="15" t="s">
        <v>162</v>
      </c>
      <c r="B39" s="4" t="s">
        <v>163</v>
      </c>
      <c r="C39" s="43" t="s">
        <v>293</v>
      </c>
      <c r="D39" s="31"/>
      <c r="E39" s="31"/>
    </row>
    <row r="40" spans="1:10" s="14" customFormat="1" x14ac:dyDescent="0.25">
      <c r="A40" s="15" t="s">
        <v>164</v>
      </c>
      <c r="B40" s="4" t="s">
        <v>169</v>
      </c>
      <c r="C40" s="43" t="s">
        <v>294</v>
      </c>
      <c r="D40" s="31" t="s">
        <v>352</v>
      </c>
      <c r="E40" s="31"/>
    </row>
    <row r="41" spans="1:10" s="14" customFormat="1" x14ac:dyDescent="0.25">
      <c r="A41" s="15" t="s">
        <v>165</v>
      </c>
      <c r="B41" s="4" t="s">
        <v>166</v>
      </c>
      <c r="D41" s="43" t="s">
        <v>288</v>
      </c>
      <c r="E41" s="31"/>
    </row>
    <row r="42" spans="1:10" s="14" customFormat="1" x14ac:dyDescent="0.25">
      <c r="A42" s="15" t="s">
        <v>167</v>
      </c>
      <c r="B42" s="4" t="s">
        <v>168</v>
      </c>
      <c r="D42" s="43" t="s">
        <v>288</v>
      </c>
      <c r="E42" s="31"/>
    </row>
    <row r="43" spans="1:10" x14ac:dyDescent="0.25">
      <c r="A43" s="15" t="s">
        <v>135</v>
      </c>
      <c r="B43" s="4" t="s">
        <v>174</v>
      </c>
      <c r="D43" s="43" t="s">
        <v>288</v>
      </c>
      <c r="E43" s="31"/>
    </row>
    <row r="44" spans="1:10" x14ac:dyDescent="0.25">
      <c r="A44" s="7"/>
      <c r="B44" s="4"/>
      <c r="C44" s="25"/>
      <c r="D44" s="14"/>
    </row>
    <row r="47" spans="1:10" x14ac:dyDescent="0.25">
      <c r="A47" s="1"/>
      <c r="B47" s="4"/>
      <c r="I47" s="14"/>
    </row>
    <row r="48" spans="1:10" x14ac:dyDescent="0.25">
      <c r="B48" s="8" t="s">
        <v>153</v>
      </c>
      <c r="J48" s="14"/>
    </row>
    <row r="49" spans="1:11" x14ac:dyDescent="0.25">
      <c r="B49" s="20" t="s">
        <v>186</v>
      </c>
      <c r="C49" s="20" t="s">
        <v>121</v>
      </c>
      <c r="D49" s="20" t="s">
        <v>113</v>
      </c>
      <c r="E49" s="20" t="s">
        <v>38</v>
      </c>
      <c r="F49" s="20" t="s">
        <v>39</v>
      </c>
      <c r="G49" s="20" t="s">
        <v>136</v>
      </c>
      <c r="H49" s="20" t="s">
        <v>120</v>
      </c>
      <c r="I49" s="18"/>
      <c r="J49" s="18"/>
      <c r="K49" s="18"/>
    </row>
    <row r="50" spans="1:11" x14ac:dyDescent="0.25">
      <c r="A50" s="7" t="s">
        <v>27</v>
      </c>
      <c r="B50" s="37" t="s">
        <v>285</v>
      </c>
      <c r="C50" s="37" t="s">
        <v>347</v>
      </c>
      <c r="D50" s="37" t="s">
        <v>295</v>
      </c>
      <c r="E50" s="37" t="s">
        <v>356</v>
      </c>
      <c r="F50" s="37" t="s">
        <v>288</v>
      </c>
      <c r="G50" s="32"/>
      <c r="H50" s="32"/>
      <c r="I50" s="18"/>
      <c r="J50" s="18"/>
    </row>
    <row r="51" spans="1:11" x14ac:dyDescent="0.25">
      <c r="A51" s="7" t="s">
        <v>132</v>
      </c>
      <c r="B51" s="37" t="s">
        <v>287</v>
      </c>
      <c r="C51" s="37" t="s">
        <v>296</v>
      </c>
      <c r="D51" s="37" t="s">
        <v>295</v>
      </c>
      <c r="E51" s="37" t="s">
        <v>357</v>
      </c>
      <c r="F51" s="37" t="s">
        <v>288</v>
      </c>
      <c r="G51" s="32"/>
      <c r="H51" s="32"/>
      <c r="I51" s="18"/>
      <c r="J51" s="18"/>
    </row>
    <row r="52" spans="1:11" x14ac:dyDescent="0.25">
      <c r="A52" s="7" t="s">
        <v>307</v>
      </c>
      <c r="B52" s="37" t="s">
        <v>286</v>
      </c>
      <c r="C52" s="37" t="s">
        <v>346</v>
      </c>
      <c r="D52" s="37" t="s">
        <v>295</v>
      </c>
      <c r="E52" s="37" t="s">
        <v>356</v>
      </c>
      <c r="F52" s="37" t="s">
        <v>288</v>
      </c>
      <c r="G52" s="32"/>
      <c r="H52" s="32"/>
      <c r="I52" s="18"/>
      <c r="J52" s="18"/>
    </row>
    <row r="53" spans="1:11" x14ac:dyDescent="0.25">
      <c r="A53" s="7" t="s">
        <v>308</v>
      </c>
      <c r="B53" s="37" t="s">
        <v>309</v>
      </c>
      <c r="C53" s="70" t="s">
        <v>345</v>
      </c>
      <c r="D53" s="37" t="s">
        <v>295</v>
      </c>
      <c r="E53" s="37" t="s">
        <v>288</v>
      </c>
      <c r="F53" s="37" t="s">
        <v>358</v>
      </c>
      <c r="G53" s="37" t="s">
        <v>355</v>
      </c>
      <c r="H53" s="32" t="s">
        <v>310</v>
      </c>
      <c r="I53" s="18"/>
      <c r="J53" s="18"/>
    </row>
    <row r="54" spans="1:11" x14ac:dyDescent="0.25">
      <c r="A54" s="6"/>
      <c r="B54" s="6"/>
      <c r="C54" s="6"/>
      <c r="D54" s="6"/>
      <c r="E54" s="6"/>
      <c r="F54" s="6"/>
      <c r="G54" s="18"/>
      <c r="H54" s="18"/>
      <c r="I54" s="18"/>
      <c r="J54" s="18"/>
    </row>
    <row r="55" spans="1:11" x14ac:dyDescent="0.25">
      <c r="A55" s="6"/>
      <c r="B55" s="6"/>
      <c r="C55" s="6"/>
      <c r="D55" s="6"/>
      <c r="E55" s="6"/>
      <c r="F55" s="6"/>
      <c r="G55" s="18"/>
      <c r="H55" s="18"/>
      <c r="I55" s="18"/>
      <c r="J55" s="18"/>
    </row>
    <row r="56" spans="1:11" x14ac:dyDescent="0.25">
      <c r="A56" s="20" t="s">
        <v>122</v>
      </c>
      <c r="B56" s="37"/>
      <c r="C56" s="6"/>
      <c r="D56" s="6"/>
      <c r="E56" s="6"/>
      <c r="F56" s="18"/>
      <c r="G56" s="18"/>
      <c r="H56" s="18"/>
      <c r="I56" s="18"/>
    </row>
    <row r="57" spans="1:11" x14ac:dyDescent="0.25">
      <c r="A57" s="20"/>
      <c r="B57" s="6"/>
      <c r="C57" s="6"/>
      <c r="D57" s="6"/>
      <c r="E57" s="6"/>
      <c r="F57" s="18"/>
      <c r="G57" s="18"/>
      <c r="H57" s="18"/>
      <c r="I57" s="18"/>
    </row>
    <row r="58" spans="1:11" x14ac:dyDescent="0.25">
      <c r="A58" s="20"/>
      <c r="B58" s="6"/>
      <c r="C58" s="6"/>
      <c r="D58" s="6"/>
      <c r="E58" s="6"/>
      <c r="F58" s="18"/>
      <c r="G58" s="18"/>
      <c r="H58" s="18"/>
      <c r="I58" s="18"/>
    </row>
    <row r="59" spans="1:11" x14ac:dyDescent="0.25">
      <c r="A59" s="24" t="s">
        <v>138</v>
      </c>
      <c r="B59" s="6"/>
      <c r="C59" s="6"/>
      <c r="D59" s="6"/>
      <c r="E59" s="6"/>
      <c r="F59" s="18"/>
      <c r="G59" s="18"/>
      <c r="H59" s="18"/>
      <c r="I59" s="18"/>
    </row>
    <row r="60" spans="1:11" x14ac:dyDescent="0.25">
      <c r="A60" s="7" t="s">
        <v>137</v>
      </c>
      <c r="B60" s="7" t="s">
        <v>154</v>
      </c>
      <c r="C60" s="7" t="s">
        <v>120</v>
      </c>
      <c r="D60" s="6"/>
      <c r="H60" s="14"/>
    </row>
    <row r="61" spans="1:11" x14ac:dyDescent="0.25">
      <c r="A61" s="37" t="s">
        <v>298</v>
      </c>
      <c r="B61" s="37" t="s">
        <v>297</v>
      </c>
      <c r="C61" s="37"/>
      <c r="D61" s="6"/>
      <c r="E61" s="6"/>
      <c r="F61" s="6"/>
      <c r="G61" s="18"/>
      <c r="H61" s="18"/>
      <c r="I61" s="18"/>
      <c r="J61" s="18"/>
    </row>
    <row r="62" spans="1:11" x14ac:dyDescent="0.25">
      <c r="A62" s="6"/>
      <c r="B62" s="6"/>
      <c r="C62" s="6"/>
      <c r="D62" s="6"/>
      <c r="E62" s="6"/>
      <c r="F62" s="6"/>
      <c r="G62" s="18"/>
      <c r="H62" s="18"/>
      <c r="I62" s="18"/>
      <c r="J62" s="18"/>
    </row>
    <row r="63" spans="1:11" x14ac:dyDescent="0.25">
      <c r="A63" s="7" t="s">
        <v>139</v>
      </c>
      <c r="B63" s="18"/>
      <c r="C63" s="18"/>
      <c r="D63" s="18"/>
      <c r="E63" s="18"/>
      <c r="F63" s="18"/>
      <c r="G63" s="18"/>
      <c r="H63" s="18"/>
      <c r="I63" s="18"/>
      <c r="J63" s="18"/>
    </row>
    <row r="64" spans="1:11" x14ac:dyDescent="0.25">
      <c r="A64" s="7" t="s">
        <v>112</v>
      </c>
      <c r="B64" s="7" t="s">
        <v>129</v>
      </c>
      <c r="C64" s="7" t="s">
        <v>130</v>
      </c>
      <c r="D64" s="7" t="s">
        <v>131</v>
      </c>
      <c r="E64" s="7" t="s">
        <v>120</v>
      </c>
      <c r="F64" s="18"/>
      <c r="G64" s="18"/>
      <c r="H64" s="18"/>
      <c r="I64" s="18"/>
      <c r="J64" s="18"/>
    </row>
    <row r="65" spans="1:9" x14ac:dyDescent="0.25">
      <c r="A65" s="7" t="s">
        <v>28</v>
      </c>
      <c r="B65" s="71" t="s">
        <v>8</v>
      </c>
      <c r="C65" s="71" t="s">
        <v>360</v>
      </c>
      <c r="D65" s="71" t="s">
        <v>340</v>
      </c>
      <c r="E65" s="31"/>
    </row>
    <row r="66" spans="1:9" x14ac:dyDescent="0.25">
      <c r="A66" s="7" t="s">
        <v>29</v>
      </c>
      <c r="B66" s="71" t="s">
        <v>339</v>
      </c>
      <c r="C66" s="71" t="s">
        <v>341</v>
      </c>
      <c r="D66" s="71" t="s">
        <v>342</v>
      </c>
      <c r="E66" s="31"/>
    </row>
    <row r="67" spans="1:9" x14ac:dyDescent="0.25">
      <c r="A67" s="7" t="s">
        <v>119</v>
      </c>
      <c r="B67" s="44"/>
      <c r="C67" s="31"/>
      <c r="D67" s="31"/>
      <c r="E67" s="31"/>
    </row>
    <row r="68" spans="1:9" x14ac:dyDescent="0.25">
      <c r="A68" s="7" t="s">
        <v>30</v>
      </c>
      <c r="B68" s="31"/>
      <c r="C68" s="31"/>
      <c r="D68" s="31"/>
      <c r="E68" s="31"/>
    </row>
    <row r="70" spans="1:9" x14ac:dyDescent="0.25">
      <c r="C70" s="25"/>
      <c r="D70" s="14"/>
      <c r="H70" s="15"/>
    </row>
    <row r="72" spans="1:9" x14ac:dyDescent="0.25">
      <c r="A72" s="29" t="s">
        <v>109</v>
      </c>
      <c r="B72" s="18"/>
      <c r="C72" s="18"/>
      <c r="D72" s="18"/>
      <c r="E72" s="18"/>
      <c r="F72" s="18"/>
      <c r="G72" s="18"/>
      <c r="H72" s="18"/>
      <c r="I72" s="18"/>
    </row>
    <row r="73" spans="1:9" x14ac:dyDescent="0.25">
      <c r="A73" s="7" t="s">
        <v>141</v>
      </c>
      <c r="B73" s="20" t="s">
        <v>140</v>
      </c>
      <c r="C73" s="18"/>
      <c r="D73" s="18"/>
      <c r="E73" s="18"/>
      <c r="F73" s="18"/>
      <c r="G73" s="18"/>
      <c r="H73" s="18"/>
      <c r="I73" s="18"/>
    </row>
    <row r="74" spans="1:9" x14ac:dyDescent="0.25">
      <c r="A74" s="31" t="s">
        <v>299</v>
      </c>
      <c r="B74" s="3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8" workbookViewId="0">
      <selection activeCell="C17" sqref="C17"/>
    </sheetView>
  </sheetViews>
  <sheetFormatPr defaultRowHeight="15" x14ac:dyDescent="0.25"/>
  <cols>
    <col min="1" max="1" width="50" customWidth="1"/>
    <col min="2" max="5" width="16" customWidth="1"/>
  </cols>
  <sheetData>
    <row r="1" spans="1:4" x14ac:dyDescent="0.25">
      <c r="A1" t="s">
        <v>98</v>
      </c>
    </row>
    <row r="2" spans="1:4" x14ac:dyDescent="0.25">
      <c r="A2" t="s">
        <v>99</v>
      </c>
    </row>
    <row r="3" spans="1:4" x14ac:dyDescent="0.25">
      <c r="A3" t="s">
        <v>100</v>
      </c>
    </row>
    <row r="4" spans="1:4" x14ac:dyDescent="0.25">
      <c r="A4" t="s">
        <v>101</v>
      </c>
    </row>
    <row r="5" spans="1:4" x14ac:dyDescent="0.25">
      <c r="A5" s="8" t="s">
        <v>151</v>
      </c>
    </row>
    <row r="7" spans="1:4" ht="15" customHeight="1" x14ac:dyDescent="0.25">
      <c r="A7" s="9" t="s">
        <v>4</v>
      </c>
      <c r="B7" s="9" t="s">
        <v>19</v>
      </c>
      <c r="C7" s="9" t="s">
        <v>56</v>
      </c>
      <c r="D7" s="9" t="s">
        <v>57</v>
      </c>
    </row>
    <row r="8" spans="1:4" ht="15" customHeight="1" x14ac:dyDescent="0.25">
      <c r="A8" s="10" t="s">
        <v>58</v>
      </c>
      <c r="B8" s="10"/>
      <c r="C8" s="9"/>
      <c r="D8" s="9"/>
    </row>
    <row r="9" spans="1:4" ht="15" customHeight="1" x14ac:dyDescent="0.25">
      <c r="A9" s="11" t="s">
        <v>59</v>
      </c>
      <c r="B9" s="34"/>
      <c r="C9" s="34"/>
      <c r="D9" s="34"/>
    </row>
    <row r="10" spans="1:4" ht="15" customHeight="1" x14ac:dyDescent="0.25">
      <c r="A10" s="11" t="s">
        <v>60</v>
      </c>
      <c r="B10" s="34"/>
      <c r="C10" s="34"/>
      <c r="D10" s="34"/>
    </row>
    <row r="11" spans="1:4" ht="15" customHeight="1" x14ac:dyDescent="0.25">
      <c r="A11" s="11" t="s">
        <v>61</v>
      </c>
      <c r="B11" s="34"/>
      <c r="C11" s="34"/>
      <c r="D11" s="34"/>
    </row>
    <row r="12" spans="1:4" ht="15" customHeight="1" x14ac:dyDescent="0.25">
      <c r="A12" s="11" t="s">
        <v>62</v>
      </c>
      <c r="B12" s="34"/>
      <c r="C12" s="34"/>
      <c r="D12" s="34"/>
    </row>
    <row r="13" spans="1:4" ht="15" customHeight="1" x14ac:dyDescent="0.25">
      <c r="A13" s="11" t="s">
        <v>63</v>
      </c>
      <c r="B13" s="34"/>
      <c r="C13" s="34"/>
      <c r="D13" s="34"/>
    </row>
    <row r="14" spans="1:4" ht="15" customHeight="1" x14ac:dyDescent="0.25">
      <c r="A14" s="11" t="s">
        <v>64</v>
      </c>
      <c r="B14" s="34"/>
      <c r="C14" s="34"/>
      <c r="D14" s="34"/>
    </row>
    <row r="15" spans="1:4" ht="15" customHeight="1" x14ac:dyDescent="0.25">
      <c r="A15" s="11" t="s">
        <v>65</v>
      </c>
      <c r="B15" s="34"/>
      <c r="C15" s="34"/>
      <c r="D15" s="34"/>
    </row>
    <row r="16" spans="1:4" ht="15" customHeight="1" x14ac:dyDescent="0.25">
      <c r="A16" s="11" t="s">
        <v>66</v>
      </c>
      <c r="B16" s="34" t="s">
        <v>303</v>
      </c>
      <c r="C16" s="34" t="s">
        <v>361</v>
      </c>
      <c r="D16" s="34" t="s">
        <v>333</v>
      </c>
    </row>
    <row r="17" spans="1:4" ht="15" customHeight="1" x14ac:dyDescent="0.25">
      <c r="A17" s="11" t="s">
        <v>67</v>
      </c>
      <c r="B17" s="34"/>
      <c r="C17" s="34"/>
      <c r="D17" s="34"/>
    </row>
    <row r="18" spans="1:4" ht="15" customHeight="1" x14ac:dyDescent="0.25">
      <c r="A18" s="11" t="s">
        <v>68</v>
      </c>
      <c r="B18" s="34"/>
      <c r="C18" s="34"/>
      <c r="D18" s="34"/>
    </row>
    <row r="19" spans="1:4" ht="15" customHeight="1" x14ac:dyDescent="0.25">
      <c r="A19" s="10" t="s">
        <v>69</v>
      </c>
      <c r="B19" s="10"/>
      <c r="C19" s="9"/>
      <c r="D19" s="9"/>
    </row>
    <row r="20" spans="1:4" ht="15" customHeight="1" x14ac:dyDescent="0.25">
      <c r="A20" s="11" t="s">
        <v>70</v>
      </c>
      <c r="B20" s="34"/>
      <c r="C20" s="34"/>
      <c r="D20" s="34"/>
    </row>
    <row r="21" spans="1:4" ht="15" customHeight="1" x14ac:dyDescent="0.25">
      <c r="A21" s="11" t="s">
        <v>71</v>
      </c>
      <c r="B21" s="34"/>
      <c r="C21" s="34"/>
      <c r="D21" s="34"/>
    </row>
    <row r="22" spans="1:4" ht="15" customHeight="1" x14ac:dyDescent="0.25">
      <c r="A22" s="11" t="s">
        <v>72</v>
      </c>
      <c r="B22" s="34"/>
      <c r="C22" s="34"/>
      <c r="D22" s="34"/>
    </row>
    <row r="23" spans="1:4" ht="15" customHeight="1" x14ac:dyDescent="0.25">
      <c r="A23" s="11" t="s">
        <v>73</v>
      </c>
      <c r="B23" s="34"/>
      <c r="C23" s="34"/>
      <c r="D23" s="34"/>
    </row>
    <row r="24" spans="1:4" ht="15" customHeight="1" x14ac:dyDescent="0.25">
      <c r="A24" s="11" t="s">
        <v>74</v>
      </c>
      <c r="B24" s="34"/>
      <c r="C24" s="34"/>
      <c r="D24" s="34"/>
    </row>
    <row r="25" spans="1:4" ht="15" customHeight="1" x14ac:dyDescent="0.25">
      <c r="A25" s="11" t="s">
        <v>75</v>
      </c>
      <c r="B25" s="34"/>
      <c r="C25" s="34"/>
      <c r="D25" s="34"/>
    </row>
    <row r="26" spans="1:4" ht="15" customHeight="1" x14ac:dyDescent="0.25">
      <c r="A26" s="11" t="s">
        <v>76</v>
      </c>
      <c r="B26" s="34"/>
      <c r="C26" s="34"/>
      <c r="D26" s="34"/>
    </row>
    <row r="27" spans="1:4" ht="15" customHeight="1" x14ac:dyDescent="0.25">
      <c r="A27" s="10" t="s">
        <v>77</v>
      </c>
      <c r="B27" s="10"/>
      <c r="C27" s="9"/>
      <c r="D27" s="9"/>
    </row>
    <row r="28" spans="1:4" ht="15" customHeight="1" x14ac:dyDescent="0.25">
      <c r="A28" s="11" t="s">
        <v>78</v>
      </c>
      <c r="B28" s="34"/>
      <c r="C28" s="34"/>
      <c r="D28" s="34"/>
    </row>
    <row r="29" spans="1:4" ht="15" customHeight="1" x14ac:dyDescent="0.25">
      <c r="A29" s="10" t="s">
        <v>79</v>
      </c>
      <c r="B29" s="35"/>
      <c r="C29" s="36"/>
      <c r="D29" s="36"/>
    </row>
    <row r="30" spans="1:4" ht="15" customHeight="1" x14ac:dyDescent="0.25">
      <c r="A30" s="11" t="s">
        <v>80</v>
      </c>
      <c r="B30" s="34"/>
      <c r="C30" s="34"/>
      <c r="D30" s="34"/>
    </row>
    <row r="31" spans="1:4" ht="15" customHeight="1" x14ac:dyDescent="0.25">
      <c r="A31" s="11" t="s">
        <v>81</v>
      </c>
      <c r="B31" s="34"/>
      <c r="C31" s="34"/>
      <c r="D31" s="34"/>
    </row>
    <row r="32" spans="1:4" ht="15" customHeight="1" x14ac:dyDescent="0.25">
      <c r="A32" s="11" t="s">
        <v>82</v>
      </c>
      <c r="B32" s="34"/>
      <c r="C32" s="34"/>
      <c r="D32" s="34"/>
    </row>
    <row r="33" spans="1:4" ht="15" customHeight="1" x14ac:dyDescent="0.25">
      <c r="A33" s="11" t="s">
        <v>83</v>
      </c>
      <c r="B33" s="34"/>
      <c r="C33" s="34"/>
      <c r="D33" s="34"/>
    </row>
    <row r="34" spans="1:4" ht="15" customHeight="1" x14ac:dyDescent="0.25">
      <c r="A34" s="11" t="s">
        <v>84</v>
      </c>
      <c r="B34" s="34"/>
      <c r="C34" s="34"/>
      <c r="D34" s="34"/>
    </row>
    <row r="35" spans="1:4" ht="15" customHeight="1" x14ac:dyDescent="0.25">
      <c r="A35" s="11" t="s">
        <v>85</v>
      </c>
      <c r="B35" s="34"/>
      <c r="C35" s="34"/>
      <c r="D35" s="34"/>
    </row>
    <row r="36" spans="1:4" ht="15" customHeight="1" x14ac:dyDescent="0.25">
      <c r="A36" s="10" t="s">
        <v>86</v>
      </c>
      <c r="B36" s="10"/>
      <c r="C36" s="9"/>
      <c r="D36" s="9"/>
    </row>
    <row r="37" spans="1:4" ht="15" customHeight="1" x14ac:dyDescent="0.25">
      <c r="A37" s="11" t="s">
        <v>87</v>
      </c>
      <c r="B37" s="34"/>
      <c r="C37" s="34"/>
      <c r="D37" s="34"/>
    </row>
    <row r="38" spans="1:4" ht="15" customHeight="1" x14ac:dyDescent="0.25">
      <c r="A38" s="11" t="s">
        <v>88</v>
      </c>
      <c r="B38" s="34"/>
      <c r="C38" s="34"/>
      <c r="D38" s="34"/>
    </row>
    <row r="39" spans="1:4" ht="15" customHeight="1" x14ac:dyDescent="0.25">
      <c r="A39" s="11" t="s">
        <v>89</v>
      </c>
      <c r="B39" s="34"/>
      <c r="C39" s="34"/>
      <c r="D39" s="34"/>
    </row>
    <row r="40" spans="1:4" ht="15" customHeight="1" x14ac:dyDescent="0.25">
      <c r="A40" s="11" t="s">
        <v>90</v>
      </c>
      <c r="B40" s="34"/>
      <c r="C40" s="34"/>
      <c r="D40" s="34"/>
    </row>
    <row r="41" spans="1:4" ht="15" customHeight="1" x14ac:dyDescent="0.25">
      <c r="A41" s="11" t="s">
        <v>91</v>
      </c>
      <c r="B41" s="34"/>
      <c r="C41" s="34"/>
      <c r="D41" s="34"/>
    </row>
    <row r="42" spans="1:4" ht="15" customHeight="1" x14ac:dyDescent="0.25">
      <c r="A42" s="11" t="s">
        <v>92</v>
      </c>
      <c r="B42" s="34"/>
      <c r="C42" s="34"/>
      <c r="D42" s="34"/>
    </row>
    <row r="43" spans="1:4" ht="15" customHeight="1" x14ac:dyDescent="0.25">
      <c r="A43" s="10" t="s">
        <v>93</v>
      </c>
      <c r="B43" s="10"/>
      <c r="C43" s="9"/>
      <c r="D43" s="9"/>
    </row>
    <row r="44" spans="1:4" ht="15" customHeight="1" x14ac:dyDescent="0.25">
      <c r="A44" s="11" t="s">
        <v>94</v>
      </c>
      <c r="B44" s="34"/>
      <c r="C44" s="34"/>
      <c r="D44" s="34"/>
    </row>
    <row r="45" spans="1:4" ht="15" customHeight="1" x14ac:dyDescent="0.25">
      <c r="A45" s="11" t="s">
        <v>95</v>
      </c>
      <c r="B45" s="34"/>
      <c r="C45" s="34"/>
      <c r="D45" s="34"/>
    </row>
    <row r="46" spans="1:4" ht="15" customHeight="1" x14ac:dyDescent="0.25">
      <c r="A46" s="11" t="s">
        <v>96</v>
      </c>
      <c r="B46" s="34"/>
      <c r="C46" s="34"/>
      <c r="D46" s="34"/>
    </row>
    <row r="47" spans="1:4" ht="15" customHeight="1" x14ac:dyDescent="0.25">
      <c r="A47" s="11" t="s">
        <v>97</v>
      </c>
      <c r="B47" s="34"/>
      <c r="C47" s="34"/>
      <c r="D47" s="34"/>
    </row>
    <row r="49" spans="1:5" x14ac:dyDescent="0.25">
      <c r="A49" s="8" t="s">
        <v>103</v>
      </c>
    </row>
    <row r="50" spans="1:5" ht="15" customHeight="1" x14ac:dyDescent="0.25">
      <c r="A50" s="12" t="s">
        <v>102</v>
      </c>
      <c r="B50" s="12" t="s">
        <v>20</v>
      </c>
      <c r="C50" s="45" t="s">
        <v>19</v>
      </c>
      <c r="D50" s="46"/>
      <c r="E50" s="13"/>
    </row>
    <row r="51" spans="1:5" x14ac:dyDescent="0.25">
      <c r="A51" s="37" t="s">
        <v>66</v>
      </c>
      <c r="B51" s="37" t="s">
        <v>300</v>
      </c>
      <c r="C51" s="37" t="s">
        <v>303</v>
      </c>
      <c r="D51" s="14"/>
    </row>
    <row r="52" spans="1:5" x14ac:dyDescent="0.25">
      <c r="A52" s="37" t="s">
        <v>302</v>
      </c>
      <c r="B52" s="37" t="s">
        <v>301</v>
      </c>
      <c r="C52" s="37" t="s">
        <v>303</v>
      </c>
      <c r="D52" s="14"/>
    </row>
    <row r="53" spans="1:5" x14ac:dyDescent="0.25">
      <c r="A53" s="37"/>
      <c r="B53" s="37"/>
      <c r="C53" s="37"/>
      <c r="D53" s="14"/>
    </row>
    <row r="54" spans="1:5" x14ac:dyDescent="0.25">
      <c r="A54" s="37"/>
      <c r="B54" s="37"/>
      <c r="C54" s="37"/>
      <c r="D54" s="14"/>
    </row>
    <row r="55" spans="1:5" x14ac:dyDescent="0.25">
      <c r="A55" s="37"/>
      <c r="B55" s="37"/>
      <c r="C55" s="37"/>
      <c r="D55" s="14"/>
    </row>
    <row r="56" spans="1:5" x14ac:dyDescent="0.25">
      <c r="A56" s="37"/>
      <c r="B56" s="37"/>
      <c r="C56" s="37"/>
      <c r="D56" s="14"/>
    </row>
    <row r="57" spans="1:5" x14ac:dyDescent="0.25">
      <c r="A57" s="31"/>
      <c r="B57" s="31"/>
      <c r="C57" s="31"/>
      <c r="D57" s="14"/>
    </row>
    <row r="58" spans="1:5" x14ac:dyDescent="0.25">
      <c r="A58" s="31"/>
      <c r="B58" s="31"/>
      <c r="C58" s="31"/>
      <c r="D58" s="14"/>
    </row>
    <row r="59" spans="1:5" x14ac:dyDescent="0.25">
      <c r="A59" s="31"/>
      <c r="B59" s="31"/>
      <c r="C59" s="31"/>
      <c r="D59" s="14"/>
    </row>
    <row r="60" spans="1:5" x14ac:dyDescent="0.25">
      <c r="A60" s="31"/>
      <c r="B60" s="31"/>
      <c r="C60" s="31"/>
      <c r="D60" s="14"/>
    </row>
    <row r="61" spans="1:5" x14ac:dyDescent="0.25">
      <c r="A61" s="31"/>
      <c r="B61" s="31"/>
      <c r="C61" s="31"/>
      <c r="D61" s="14"/>
    </row>
    <row r="62" spans="1:5" x14ac:dyDescent="0.25">
      <c r="A62" s="31"/>
      <c r="B62" s="31"/>
      <c r="C62" s="31"/>
      <c r="D62" s="14"/>
    </row>
    <row r="63" spans="1:5" x14ac:dyDescent="0.25">
      <c r="A63" s="31"/>
      <c r="B63" s="31"/>
      <c r="C63" s="31"/>
      <c r="D63" s="14"/>
    </row>
    <row r="64" spans="1:5" x14ac:dyDescent="0.25">
      <c r="A64" s="31"/>
      <c r="B64" s="31"/>
      <c r="C64" s="31"/>
      <c r="D64" s="14"/>
    </row>
    <row r="65" spans="1:4" x14ac:dyDescent="0.25">
      <c r="A65" s="31"/>
      <c r="B65" s="31"/>
      <c r="C65" s="31"/>
      <c r="D65" s="14"/>
    </row>
    <row r="66" spans="1:4" x14ac:dyDescent="0.25">
      <c r="A66" s="31"/>
      <c r="B66" s="31"/>
      <c r="C66" s="31"/>
      <c r="D66" s="14"/>
    </row>
    <row r="67" spans="1:4" x14ac:dyDescent="0.25">
      <c r="A67" s="31"/>
      <c r="B67" s="31"/>
      <c r="C67" s="31"/>
      <c r="D67" s="14"/>
    </row>
    <row r="68" spans="1:4" x14ac:dyDescent="0.25">
      <c r="A68" s="31"/>
      <c r="B68" s="31"/>
      <c r="C68" s="31"/>
      <c r="D68" s="1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3"/>
  <sheetViews>
    <sheetView topLeftCell="A34" workbookViewId="0">
      <selection activeCell="F8" sqref="F8"/>
    </sheetView>
  </sheetViews>
  <sheetFormatPr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9" customWidth="1"/>
  </cols>
  <sheetData>
    <row r="1" spans="1:19" x14ac:dyDescent="0.25">
      <c r="A1" s="20" t="s">
        <v>127</v>
      </c>
      <c r="B1" s="18"/>
      <c r="C1" s="18"/>
      <c r="D1" s="18"/>
      <c r="E1" s="18"/>
      <c r="F1" s="18"/>
      <c r="G1" s="18"/>
      <c r="H1" s="18"/>
      <c r="I1" s="18"/>
      <c r="J1" s="18"/>
    </row>
    <row r="2" spans="1:19" x14ac:dyDescent="0.25">
      <c r="A2" s="18"/>
      <c r="B2" s="18"/>
      <c r="C2" s="18"/>
      <c r="D2" s="18"/>
      <c r="E2" s="18"/>
    </row>
    <row r="3" spans="1:19" x14ac:dyDescent="0.25">
      <c r="A3" s="18"/>
      <c r="B3" s="18"/>
      <c r="C3" s="18"/>
      <c r="D3" s="18"/>
      <c r="E3" s="18"/>
    </row>
    <row r="4" spans="1:19" x14ac:dyDescent="0.25">
      <c r="A4" s="64" t="s">
        <v>24</v>
      </c>
      <c r="B4" s="64" t="s">
        <v>117</v>
      </c>
      <c r="C4" s="64" t="s">
        <v>116</v>
      </c>
      <c r="D4" s="64" t="s">
        <v>187</v>
      </c>
      <c r="E4" s="64" t="s">
        <v>128</v>
      </c>
      <c r="F4" s="64" t="s">
        <v>188</v>
      </c>
      <c r="G4" s="77" t="s">
        <v>189</v>
      </c>
      <c r="H4" s="77"/>
      <c r="I4" s="77"/>
      <c r="J4" s="77"/>
      <c r="K4" s="45" t="s">
        <v>190</v>
      </c>
      <c r="L4" s="64" t="s">
        <v>115</v>
      </c>
      <c r="M4" s="77" t="s">
        <v>191</v>
      </c>
      <c r="N4" s="77"/>
      <c r="O4" s="77"/>
      <c r="P4" s="77"/>
      <c r="Q4" s="64" t="s">
        <v>10</v>
      </c>
      <c r="R4" s="64" t="s">
        <v>118</v>
      </c>
      <c r="S4" s="64" t="s">
        <v>334</v>
      </c>
    </row>
    <row r="5" spans="1:19" x14ac:dyDescent="0.25">
      <c r="A5" s="64" t="s">
        <v>143</v>
      </c>
      <c r="B5" s="64"/>
      <c r="C5" s="64"/>
      <c r="D5" s="64" t="str">
        <f>IF(ISTEXT(F6),"(NB! Velg tiltakskategori under)","")</f>
        <v>(NB! Velg tiltakskategori under)</v>
      </c>
      <c r="E5" s="47" t="s">
        <v>192</v>
      </c>
      <c r="F5" s="47" t="s">
        <v>192</v>
      </c>
      <c r="G5" s="77" t="s">
        <v>193</v>
      </c>
      <c r="H5" s="77"/>
      <c r="I5" s="77"/>
      <c r="J5" s="77"/>
      <c r="K5" s="64" t="s">
        <v>194</v>
      </c>
      <c r="L5" s="47" t="s">
        <v>192</v>
      </c>
      <c r="M5" s="47" t="s">
        <v>195</v>
      </c>
      <c r="N5" s="47" t="s">
        <v>196</v>
      </c>
      <c r="O5" s="47" t="s">
        <v>197</v>
      </c>
      <c r="P5" s="47" t="s">
        <v>198</v>
      </c>
      <c r="Q5" s="65"/>
      <c r="R5" s="65"/>
      <c r="S5" s="65"/>
    </row>
    <row r="6" spans="1:19" s="72" customFormat="1" x14ac:dyDescent="0.25">
      <c r="A6" s="73" t="s">
        <v>34</v>
      </c>
      <c r="B6" s="74" t="s">
        <v>176</v>
      </c>
      <c r="C6" s="74" t="s">
        <v>304</v>
      </c>
      <c r="D6" s="74" t="s">
        <v>265</v>
      </c>
      <c r="E6" s="74"/>
      <c r="F6" s="74" t="s">
        <v>305</v>
      </c>
      <c r="G6" s="75" t="s">
        <v>353</v>
      </c>
      <c r="H6" s="75"/>
      <c r="I6" s="75"/>
      <c r="J6" s="75"/>
      <c r="K6" s="74" t="s">
        <v>335</v>
      </c>
      <c r="L6" s="74"/>
      <c r="M6" s="74"/>
      <c r="N6" s="74"/>
      <c r="O6" s="74"/>
      <c r="P6" s="74"/>
      <c r="Q6" s="74" t="s">
        <v>348</v>
      </c>
      <c r="R6" s="76">
        <v>140000</v>
      </c>
      <c r="S6" s="76" t="s">
        <v>335</v>
      </c>
    </row>
    <row r="7" spans="1:19" s="72" customFormat="1" x14ac:dyDescent="0.25">
      <c r="A7" s="73" t="s">
        <v>36</v>
      </c>
      <c r="B7" s="74" t="s">
        <v>311</v>
      </c>
      <c r="C7" s="74" t="s">
        <v>312</v>
      </c>
      <c r="D7" s="74" t="s">
        <v>224</v>
      </c>
      <c r="E7" s="74">
        <v>4</v>
      </c>
      <c r="F7" s="74" t="s">
        <v>350</v>
      </c>
      <c r="G7" s="75" t="s">
        <v>313</v>
      </c>
      <c r="H7" s="75" t="s">
        <v>314</v>
      </c>
      <c r="I7" s="75" t="s">
        <v>317</v>
      </c>
      <c r="J7" s="75"/>
      <c r="K7" s="74" t="s">
        <v>336</v>
      </c>
      <c r="L7" s="74"/>
      <c r="M7" s="74" t="s">
        <v>315</v>
      </c>
      <c r="N7" s="74"/>
      <c r="O7" s="74"/>
      <c r="P7" s="74"/>
      <c r="Q7" s="74" t="s">
        <v>316</v>
      </c>
      <c r="R7" s="76">
        <v>40000</v>
      </c>
      <c r="S7" s="76" t="s">
        <v>336</v>
      </c>
    </row>
    <row r="8" spans="1:19" s="72" customFormat="1" x14ac:dyDescent="0.25">
      <c r="A8" s="73" t="s">
        <v>199</v>
      </c>
      <c r="B8" s="74" t="s">
        <v>248</v>
      </c>
      <c r="C8" s="74" t="s">
        <v>312</v>
      </c>
      <c r="D8" s="74" t="s">
        <v>252</v>
      </c>
      <c r="E8" s="74" t="s">
        <v>338</v>
      </c>
      <c r="F8" s="74" t="s">
        <v>349</v>
      </c>
      <c r="G8" s="75" t="s">
        <v>337</v>
      </c>
      <c r="H8" s="75"/>
      <c r="I8" s="75"/>
      <c r="J8" s="75"/>
      <c r="K8" s="74" t="s">
        <v>336</v>
      </c>
      <c r="L8" s="74"/>
      <c r="M8" s="74"/>
      <c r="N8" s="74"/>
      <c r="O8" s="74"/>
      <c r="P8" s="74"/>
      <c r="Q8" s="74" t="s">
        <v>318</v>
      </c>
      <c r="R8" s="76">
        <v>20000</v>
      </c>
      <c r="S8" s="76" t="s">
        <v>336</v>
      </c>
    </row>
    <row r="9" spans="1:19" s="14" customFormat="1" x14ac:dyDescent="0.25">
      <c r="A9" s="20"/>
      <c r="B9" s="18"/>
      <c r="C9" s="18"/>
      <c r="D9" s="18"/>
      <c r="E9" s="18"/>
      <c r="F9" s="18"/>
      <c r="G9" s="18"/>
      <c r="H9" s="18"/>
      <c r="I9" s="18"/>
      <c r="J9" s="18"/>
      <c r="K9" s="18"/>
      <c r="L9" s="18"/>
      <c r="M9" s="18"/>
      <c r="N9" s="18"/>
      <c r="O9" s="18"/>
      <c r="P9" s="18"/>
      <c r="Q9" s="18"/>
      <c r="R9" s="18"/>
    </row>
    <row r="10" spans="1:19" x14ac:dyDescent="0.25">
      <c r="A10" s="20" t="s">
        <v>142</v>
      </c>
      <c r="B10" s="18"/>
      <c r="C10" s="18"/>
      <c r="D10" s="18"/>
      <c r="E10" s="18"/>
      <c r="F10" s="18"/>
      <c r="G10" s="18"/>
      <c r="H10" s="18"/>
      <c r="I10" s="18"/>
      <c r="L10" s="14"/>
      <c r="M10" s="14"/>
      <c r="N10" s="14"/>
      <c r="O10" s="14"/>
    </row>
    <row r="11" spans="1:19" x14ac:dyDescent="0.25">
      <c r="A11" s="20" t="s">
        <v>144</v>
      </c>
      <c r="B11" s="32"/>
      <c r="C11" s="32"/>
      <c r="D11" s="32"/>
      <c r="E11" s="32"/>
      <c r="F11" s="32"/>
      <c r="G11" s="19"/>
      <c r="H11" s="19"/>
      <c r="I11" s="19"/>
      <c r="J11" s="19"/>
      <c r="K11" s="19"/>
      <c r="L11" s="33"/>
      <c r="M11" s="33"/>
      <c r="N11" s="33"/>
      <c r="O11" s="33"/>
      <c r="P11" s="33"/>
      <c r="Q11" s="33"/>
      <c r="R11" s="19"/>
    </row>
    <row r="12" spans="1:19" x14ac:dyDescent="0.25">
      <c r="A12" s="20" t="s">
        <v>145</v>
      </c>
      <c r="B12" s="32"/>
      <c r="C12" s="32"/>
      <c r="D12" s="32"/>
      <c r="E12" s="32"/>
      <c r="F12" s="32"/>
      <c r="G12" s="19"/>
      <c r="H12" s="19"/>
      <c r="I12" s="19"/>
      <c r="J12" s="19"/>
      <c r="K12" s="19"/>
      <c r="L12" s="33"/>
      <c r="M12" s="33"/>
      <c r="N12" s="33"/>
      <c r="O12" s="33"/>
      <c r="P12" s="33"/>
      <c r="Q12" s="33"/>
      <c r="R12" s="19"/>
    </row>
    <row r="13" spans="1:19" x14ac:dyDescent="0.25">
      <c r="A13" s="20" t="s">
        <v>146</v>
      </c>
      <c r="B13" s="32"/>
      <c r="C13" s="32"/>
      <c r="D13" s="32"/>
      <c r="E13" s="32"/>
      <c r="F13" s="32"/>
      <c r="G13" s="19"/>
      <c r="H13" s="19"/>
      <c r="I13" s="19"/>
      <c r="J13" s="19"/>
      <c r="K13" s="19"/>
      <c r="L13" s="33"/>
      <c r="M13" s="33"/>
      <c r="N13" s="33"/>
      <c r="O13" s="33"/>
      <c r="P13" s="33"/>
      <c r="Q13" s="33"/>
      <c r="R13" s="19"/>
    </row>
    <row r="14" spans="1:19" x14ac:dyDescent="0.25">
      <c r="A14" s="20"/>
      <c r="B14" s="18"/>
      <c r="C14" s="18"/>
      <c r="D14" s="18"/>
      <c r="E14" s="18"/>
      <c r="F14" s="18"/>
      <c r="G14" s="18"/>
      <c r="H14" s="18"/>
      <c r="I14" s="18"/>
      <c r="J14" s="18"/>
    </row>
    <row r="15" spans="1:19" x14ac:dyDescent="0.25">
      <c r="A15" s="20"/>
      <c r="B15" s="18"/>
      <c r="C15" s="18"/>
      <c r="D15" s="18"/>
      <c r="E15" s="18"/>
      <c r="F15" s="8" t="s">
        <v>271</v>
      </c>
      <c r="G15" s="18"/>
      <c r="H15" s="18"/>
      <c r="I15" s="18"/>
      <c r="J15" s="18"/>
    </row>
    <row r="16" spans="1:19" x14ac:dyDescent="0.25">
      <c r="A16" s="7" t="s">
        <v>127</v>
      </c>
      <c r="B16" s="5" t="s">
        <v>26</v>
      </c>
      <c r="C16" s="7"/>
      <c r="D16" s="7"/>
      <c r="E16" s="7"/>
      <c r="F16" s="7" t="s">
        <v>31</v>
      </c>
      <c r="G16" s="7"/>
      <c r="H16" s="18"/>
      <c r="I16" s="18"/>
      <c r="J16" s="27" t="s">
        <v>148</v>
      </c>
    </row>
    <row r="17" spans="1:10" ht="15" customHeight="1" x14ac:dyDescent="0.25">
      <c r="A17" s="5"/>
      <c r="B17" s="5" t="s">
        <v>28</v>
      </c>
      <c r="C17" s="5" t="s">
        <v>29</v>
      </c>
      <c r="D17" s="5"/>
      <c r="E17" s="5" t="s">
        <v>30</v>
      </c>
      <c r="F17" s="5" t="s">
        <v>28</v>
      </c>
      <c r="G17" s="5" t="s">
        <v>29</v>
      </c>
      <c r="H17" s="5" t="s">
        <v>30</v>
      </c>
      <c r="I17" s="5"/>
    </row>
    <row r="18" spans="1:10" ht="15" customHeight="1" x14ac:dyDescent="0.25">
      <c r="A18" s="20" t="s">
        <v>143</v>
      </c>
      <c r="B18" s="5"/>
      <c r="C18" s="5"/>
      <c r="D18" s="5"/>
      <c r="E18" s="5"/>
      <c r="F18" s="5"/>
      <c r="G18" s="5"/>
      <c r="H18" s="5"/>
      <c r="I18" s="5"/>
      <c r="J18" s="5"/>
    </row>
    <row r="19" spans="1:10" ht="15" customHeight="1" x14ac:dyDescent="0.25">
      <c r="A19" s="20" t="s">
        <v>34</v>
      </c>
      <c r="B19" s="33" t="s">
        <v>319</v>
      </c>
      <c r="C19" s="33"/>
      <c r="D19" s="33"/>
      <c r="E19" s="33"/>
      <c r="F19" s="33" t="s">
        <v>320</v>
      </c>
      <c r="G19" s="33"/>
      <c r="H19" s="33"/>
      <c r="I19" s="33"/>
      <c r="J19" s="33"/>
    </row>
    <row r="20" spans="1:10" ht="15" customHeight="1" x14ac:dyDescent="0.25">
      <c r="A20" s="20" t="s">
        <v>36</v>
      </c>
      <c r="B20" s="33" t="s">
        <v>319</v>
      </c>
      <c r="C20" s="33" t="s">
        <v>319</v>
      </c>
      <c r="D20" s="33"/>
      <c r="E20" s="33"/>
      <c r="F20" s="33" t="s">
        <v>273</v>
      </c>
      <c r="G20" s="33"/>
      <c r="H20" s="33"/>
      <c r="I20" s="33"/>
      <c r="J20" s="33" t="s">
        <v>321</v>
      </c>
    </row>
    <row r="21" spans="1:10" ht="15" customHeight="1" x14ac:dyDescent="0.25">
      <c r="A21" s="20" t="s">
        <v>199</v>
      </c>
      <c r="B21" s="32"/>
      <c r="C21" s="33" t="s">
        <v>319</v>
      </c>
      <c r="D21" s="32"/>
      <c r="E21" s="32"/>
      <c r="F21" s="33" t="s">
        <v>273</v>
      </c>
      <c r="G21" s="32"/>
      <c r="H21" s="32"/>
      <c r="I21" s="32"/>
      <c r="J21" s="33" t="s">
        <v>322</v>
      </c>
    </row>
    <row r="22" spans="1:10" ht="15" customHeight="1" x14ac:dyDescent="0.25">
      <c r="A22" s="5"/>
      <c r="B22" s="28"/>
      <c r="C22" s="3"/>
      <c r="D22" s="3"/>
      <c r="E22" s="3"/>
      <c r="F22" s="3"/>
      <c r="G22" s="3"/>
      <c r="H22" s="3"/>
      <c r="I22" s="3"/>
      <c r="J22" s="3"/>
    </row>
    <row r="23" spans="1:10" ht="15" customHeight="1" x14ac:dyDescent="0.25">
      <c r="A23" s="5"/>
      <c r="B23" s="28"/>
      <c r="C23" s="3"/>
      <c r="D23" s="3"/>
      <c r="E23" s="3"/>
      <c r="F23" s="3"/>
      <c r="G23" s="3"/>
      <c r="H23" s="3"/>
      <c r="I23" s="3"/>
      <c r="J23" s="3"/>
    </row>
    <row r="24" spans="1:10" x14ac:dyDescent="0.25">
      <c r="A24" s="3"/>
      <c r="B24" s="3"/>
      <c r="C24" s="3"/>
      <c r="D24" s="3"/>
      <c r="E24" s="3"/>
      <c r="F24" s="3"/>
      <c r="G24" s="3"/>
      <c r="H24" s="3"/>
      <c r="I24" s="3"/>
      <c r="J24" s="3"/>
    </row>
    <row r="26" spans="1:10" x14ac:dyDescent="0.25">
      <c r="F26" s="8" t="s">
        <v>270</v>
      </c>
    </row>
    <row r="27" spans="1:10" x14ac:dyDescent="0.25">
      <c r="A27" s="21"/>
      <c r="B27" s="21" t="s">
        <v>24</v>
      </c>
      <c r="C27" s="21"/>
      <c r="D27" s="21"/>
      <c r="E27" s="21"/>
      <c r="F27" s="30" t="s">
        <v>31</v>
      </c>
      <c r="G27" s="21" t="s">
        <v>25</v>
      </c>
      <c r="H27" s="27" t="s">
        <v>175</v>
      </c>
      <c r="I27" s="27" t="s">
        <v>120</v>
      </c>
      <c r="J27" s="18"/>
    </row>
    <row r="28" spans="1:10" x14ac:dyDescent="0.25">
      <c r="A28" s="5" t="s">
        <v>32</v>
      </c>
      <c r="B28" s="32" t="s">
        <v>34</v>
      </c>
      <c r="C28" s="32"/>
      <c r="D28" s="32"/>
      <c r="E28" s="32"/>
      <c r="F28" s="32" t="s">
        <v>324</v>
      </c>
      <c r="G28" s="66">
        <f>R6</f>
        <v>140000</v>
      </c>
      <c r="H28" s="67" t="str">
        <f>S6</f>
        <v>Svært sikker (75-100%)</v>
      </c>
      <c r="I28" s="31" t="s">
        <v>323</v>
      </c>
    </row>
    <row r="29" spans="1:10" x14ac:dyDescent="0.25">
      <c r="A29" s="5" t="s">
        <v>33</v>
      </c>
      <c r="B29" s="32" t="s">
        <v>34</v>
      </c>
      <c r="C29" s="32" t="s">
        <v>36</v>
      </c>
      <c r="D29" s="32" t="s">
        <v>199</v>
      </c>
      <c r="E29" s="32"/>
      <c r="F29" s="32" t="s">
        <v>320</v>
      </c>
      <c r="G29" s="66">
        <f>R6+R7+R8</f>
        <v>200000</v>
      </c>
      <c r="H29" s="67" t="str">
        <f>S7</f>
        <v>Ganske usikker (25-50%)</v>
      </c>
      <c r="I29" s="31"/>
    </row>
    <row r="30" spans="1:10" x14ac:dyDescent="0.25">
      <c r="A30" s="5" t="s">
        <v>35</v>
      </c>
      <c r="B30" s="32"/>
      <c r="C30" s="32"/>
      <c r="D30" s="32"/>
      <c r="E30" s="32"/>
      <c r="F30" s="32"/>
      <c r="G30" s="32"/>
      <c r="H30" s="31"/>
      <c r="I30" s="31"/>
    </row>
    <row r="32" spans="1:10" x14ac:dyDescent="0.25">
      <c r="A32" s="5"/>
      <c r="B32" s="3"/>
      <c r="C32" s="3"/>
      <c r="D32" s="3"/>
      <c r="E32" s="3"/>
      <c r="G32" s="3"/>
    </row>
    <row r="33" spans="1:7" x14ac:dyDescent="0.25">
      <c r="A33" s="5"/>
      <c r="B33" s="3"/>
      <c r="C33" s="3"/>
      <c r="D33" s="3"/>
      <c r="E33" s="3"/>
      <c r="F33" s="8"/>
      <c r="G33" s="3"/>
    </row>
    <row r="34" spans="1:7" x14ac:dyDescent="0.25">
      <c r="A34" s="5"/>
      <c r="B34" s="3"/>
      <c r="C34" s="3"/>
      <c r="D34" s="3"/>
      <c r="E34" s="3"/>
      <c r="F34" s="8"/>
      <c r="G34" s="3"/>
    </row>
    <row r="35" spans="1:7" x14ac:dyDescent="0.25">
      <c r="A35" s="5"/>
      <c r="B35" s="3"/>
      <c r="C35" s="3"/>
      <c r="D35" s="3"/>
      <c r="E35" s="8" t="s">
        <v>181</v>
      </c>
      <c r="F35" s="3"/>
    </row>
    <row r="36" spans="1:7" x14ac:dyDescent="0.25">
      <c r="A36" s="20" t="s">
        <v>176</v>
      </c>
      <c r="E36" s="8" t="s">
        <v>182</v>
      </c>
    </row>
    <row r="37" spans="1:7" x14ac:dyDescent="0.25">
      <c r="A37" s="20" t="s">
        <v>183</v>
      </c>
      <c r="B37" s="7" t="s">
        <v>177</v>
      </c>
      <c r="C37" s="7" t="s">
        <v>184</v>
      </c>
      <c r="D37" s="7" t="s">
        <v>185</v>
      </c>
      <c r="E37" s="7" t="s">
        <v>178</v>
      </c>
      <c r="F37" s="7" t="s">
        <v>10</v>
      </c>
    </row>
    <row r="38" spans="1:7" x14ac:dyDescent="0.25">
      <c r="A38" s="7" t="s">
        <v>179</v>
      </c>
      <c r="B38" s="31"/>
      <c r="C38" s="31"/>
      <c r="D38" s="31"/>
      <c r="E38" s="31"/>
      <c r="F38" s="31"/>
    </row>
    <row r="39" spans="1:7" x14ac:dyDescent="0.25">
      <c r="A39" s="7" t="s">
        <v>180</v>
      </c>
      <c r="B39" s="31"/>
      <c r="C39" s="31"/>
      <c r="D39" s="31"/>
      <c r="E39" s="31"/>
      <c r="F39" s="31"/>
    </row>
    <row r="46" spans="1:7" x14ac:dyDescent="0.25">
      <c r="A46" s="7" t="s">
        <v>147</v>
      </c>
    </row>
    <row r="47" spans="1:7" x14ac:dyDescent="0.25">
      <c r="A47" s="7" t="s">
        <v>149</v>
      </c>
      <c r="B47" s="31" t="s">
        <v>33</v>
      </c>
    </row>
    <row r="48" spans="1:7" x14ac:dyDescent="0.25">
      <c r="A48" s="7" t="s">
        <v>150</v>
      </c>
      <c r="B48" s="31" t="s">
        <v>354</v>
      </c>
      <c r="C48" s="68"/>
    </row>
    <row r="81" spans="1:8" ht="15.75" thickBot="1" x14ac:dyDescent="0.3"/>
    <row r="82" spans="1:8" x14ac:dyDescent="0.25">
      <c r="A82" s="48" t="s">
        <v>200</v>
      </c>
      <c r="B82" s="49"/>
      <c r="C82" s="49"/>
      <c r="D82" s="49"/>
      <c r="E82" s="49"/>
      <c r="F82" s="50"/>
    </row>
    <row r="83" spans="1:8" x14ac:dyDescent="0.25">
      <c r="A83" s="51" t="s">
        <v>201</v>
      </c>
      <c r="B83" s="52" t="s">
        <v>202</v>
      </c>
      <c r="C83" s="53" t="s">
        <v>203</v>
      </c>
      <c r="D83" s="53" t="s">
        <v>204</v>
      </c>
      <c r="E83" s="53" t="s">
        <v>205</v>
      </c>
      <c r="F83" s="54" t="s">
        <v>206</v>
      </c>
      <c r="G83" s="55"/>
      <c r="H83" s="55"/>
    </row>
    <row r="84" spans="1:8" x14ac:dyDescent="0.25">
      <c r="A84" s="56" t="s">
        <v>207</v>
      </c>
      <c r="B84" s="57" t="s">
        <v>208</v>
      </c>
      <c r="C84" s="57" t="s">
        <v>209</v>
      </c>
      <c r="D84" s="57" t="s">
        <v>210</v>
      </c>
      <c r="E84" s="57" t="s">
        <v>211</v>
      </c>
      <c r="F84" s="58" t="s">
        <v>212</v>
      </c>
    </row>
    <row r="85" spans="1:8" x14ac:dyDescent="0.25">
      <c r="A85" s="56" t="s">
        <v>213</v>
      </c>
      <c r="B85" s="59" t="s">
        <v>214</v>
      </c>
      <c r="C85" s="57" t="s">
        <v>215</v>
      </c>
      <c r="D85" s="57" t="s">
        <v>216</v>
      </c>
      <c r="E85" s="57" t="s">
        <v>217</v>
      </c>
      <c r="F85" s="58" t="s">
        <v>218</v>
      </c>
    </row>
    <row r="86" spans="1:8" x14ac:dyDescent="0.25">
      <c r="A86" s="56" t="s">
        <v>219</v>
      </c>
      <c r="B86" s="57" t="s">
        <v>220</v>
      </c>
      <c r="C86" s="57" t="s">
        <v>209</v>
      </c>
      <c r="D86" s="57" t="s">
        <v>221</v>
      </c>
      <c r="E86" s="57" t="s">
        <v>222</v>
      </c>
      <c r="F86" s="58" t="s">
        <v>223</v>
      </c>
    </row>
    <row r="87" spans="1:8" x14ac:dyDescent="0.25">
      <c r="A87" s="56" t="s">
        <v>224</v>
      </c>
      <c r="B87" s="57" t="s">
        <v>225</v>
      </c>
      <c r="C87" s="57" t="s">
        <v>209</v>
      </c>
      <c r="D87" s="57" t="s">
        <v>226</v>
      </c>
      <c r="E87" s="57" t="s">
        <v>227</v>
      </c>
      <c r="F87" s="58" t="s">
        <v>223</v>
      </c>
    </row>
    <row r="88" spans="1:8" x14ac:dyDescent="0.25">
      <c r="A88" s="56" t="s">
        <v>228</v>
      </c>
      <c r="B88" s="57" t="s">
        <v>229</v>
      </c>
      <c r="C88" s="57" t="s">
        <v>209</v>
      </c>
      <c r="D88" s="57" t="s">
        <v>230</v>
      </c>
      <c r="E88" s="57" t="s">
        <v>231</v>
      </c>
      <c r="F88" s="58" t="s">
        <v>223</v>
      </c>
    </row>
    <row r="89" spans="1:8" x14ac:dyDescent="0.25">
      <c r="A89" s="56" t="s">
        <v>232</v>
      </c>
      <c r="B89" s="57" t="s">
        <v>233</v>
      </c>
      <c r="C89" s="57" t="s">
        <v>209</v>
      </c>
      <c r="D89" s="57" t="s">
        <v>234</v>
      </c>
      <c r="E89" s="57" t="s">
        <v>235</v>
      </c>
      <c r="F89" s="58" t="s">
        <v>223</v>
      </c>
    </row>
    <row r="90" spans="1:8" x14ac:dyDescent="0.25">
      <c r="A90" s="56" t="s">
        <v>236</v>
      </c>
      <c r="B90" s="57" t="s">
        <v>237</v>
      </c>
      <c r="C90" s="57" t="s">
        <v>209</v>
      </c>
      <c r="D90" s="57" t="s">
        <v>238</v>
      </c>
      <c r="E90" s="57" t="s">
        <v>239</v>
      </c>
      <c r="F90" s="58" t="s">
        <v>218</v>
      </c>
    </row>
    <row r="91" spans="1:8" x14ac:dyDescent="0.25">
      <c r="A91" s="56" t="s">
        <v>240</v>
      </c>
      <c r="B91" s="57" t="s">
        <v>241</v>
      </c>
      <c r="C91" s="57" t="s">
        <v>242</v>
      </c>
      <c r="D91" s="57" t="s">
        <v>239</v>
      </c>
      <c r="E91" s="57" t="s">
        <v>238</v>
      </c>
      <c r="F91" s="58" t="s">
        <v>243</v>
      </c>
    </row>
    <row r="92" spans="1:8" x14ac:dyDescent="0.25">
      <c r="A92" s="56" t="s">
        <v>244</v>
      </c>
      <c r="B92" s="57" t="s">
        <v>245</v>
      </c>
      <c r="C92" s="57" t="s">
        <v>246</v>
      </c>
      <c r="D92" s="57" t="s">
        <v>239</v>
      </c>
      <c r="E92" s="57" t="s">
        <v>247</v>
      </c>
      <c r="F92" s="58" t="s">
        <v>238</v>
      </c>
    </row>
    <row r="93" spans="1:8" x14ac:dyDescent="0.25">
      <c r="A93" s="56" t="s">
        <v>248</v>
      </c>
      <c r="B93" s="57" t="s">
        <v>249</v>
      </c>
      <c r="C93" s="57" t="s">
        <v>250</v>
      </c>
      <c r="D93" s="57" t="s">
        <v>251</v>
      </c>
      <c r="E93" s="57" t="s">
        <v>218</v>
      </c>
      <c r="F93" s="58" t="s">
        <v>243</v>
      </c>
    </row>
    <row r="94" spans="1:8" x14ac:dyDescent="0.25">
      <c r="A94" s="56" t="s">
        <v>252</v>
      </c>
      <c r="B94" s="57" t="s">
        <v>253</v>
      </c>
      <c r="C94" s="57" t="s">
        <v>254</v>
      </c>
      <c r="D94" s="57" t="s">
        <v>255</v>
      </c>
      <c r="E94" s="57" t="s">
        <v>218</v>
      </c>
      <c r="F94" s="58" t="s">
        <v>243</v>
      </c>
    </row>
    <row r="95" spans="1:8" x14ac:dyDescent="0.25">
      <c r="A95" s="56" t="s">
        <v>256</v>
      </c>
      <c r="B95" s="57" t="s">
        <v>257</v>
      </c>
      <c r="C95" s="57" t="s">
        <v>258</v>
      </c>
      <c r="D95" s="57" t="s">
        <v>259</v>
      </c>
      <c r="E95" s="57" t="s">
        <v>221</v>
      </c>
      <c r="F95" s="58" t="s">
        <v>218</v>
      </c>
    </row>
    <row r="96" spans="1:8" x14ac:dyDescent="0.25">
      <c r="A96" s="56" t="s">
        <v>260</v>
      </c>
      <c r="B96" s="57" t="s">
        <v>261</v>
      </c>
      <c r="C96" s="57" t="s">
        <v>262</v>
      </c>
      <c r="D96" s="57" t="s">
        <v>263</v>
      </c>
      <c r="E96" s="57" t="s">
        <v>264</v>
      </c>
      <c r="F96" s="58" t="s">
        <v>243</v>
      </c>
    </row>
    <row r="97" spans="1:7" x14ac:dyDescent="0.25">
      <c r="A97" s="56" t="s">
        <v>265</v>
      </c>
      <c r="B97" s="57" t="s">
        <v>266</v>
      </c>
      <c r="C97" s="57" t="s">
        <v>267</v>
      </c>
      <c r="D97" s="57" t="s">
        <v>243</v>
      </c>
      <c r="E97" s="57" t="s">
        <v>243</v>
      </c>
      <c r="F97" s="58" t="s">
        <v>243</v>
      </c>
      <c r="G97" t="s">
        <v>243</v>
      </c>
    </row>
    <row r="98" spans="1:7" x14ac:dyDescent="0.25">
      <c r="A98" s="56"/>
      <c r="B98" s="57"/>
      <c r="C98" s="57"/>
      <c r="D98" s="57"/>
      <c r="E98" s="57"/>
      <c r="F98" s="58"/>
    </row>
    <row r="99" spans="1:7" x14ac:dyDescent="0.25">
      <c r="A99" s="51" t="s">
        <v>268</v>
      </c>
      <c r="B99" s="57"/>
      <c r="C99" s="57"/>
      <c r="D99" s="57"/>
      <c r="E99" s="57"/>
      <c r="F99" s="58"/>
    </row>
    <row r="100" spans="1:7" x14ac:dyDescent="0.25">
      <c r="A100" s="56" t="s">
        <v>269</v>
      </c>
      <c r="B100" s="57"/>
      <c r="C100" s="57"/>
      <c r="D100" s="57"/>
      <c r="E100" s="57"/>
      <c r="F100" s="58"/>
    </row>
    <row r="101" spans="1:7" x14ac:dyDescent="0.25">
      <c r="A101" s="56" t="s">
        <v>272</v>
      </c>
      <c r="B101" s="57"/>
      <c r="C101" s="57"/>
      <c r="D101" s="57"/>
      <c r="E101" s="57"/>
      <c r="F101" s="58"/>
    </row>
    <row r="102" spans="1:7" x14ac:dyDescent="0.25">
      <c r="A102" s="56" t="s">
        <v>273</v>
      </c>
      <c r="B102" s="57"/>
      <c r="C102" s="57"/>
      <c r="D102" s="57"/>
      <c r="E102" s="57"/>
      <c r="F102" s="58" t="s">
        <v>243</v>
      </c>
    </row>
    <row r="103" spans="1:7" ht="15.75" thickBot="1" x14ac:dyDescent="0.3">
      <c r="A103" s="60" t="s">
        <v>274</v>
      </c>
      <c r="B103" s="61"/>
      <c r="C103" s="61"/>
      <c r="D103" s="61"/>
      <c r="E103" s="61"/>
      <c r="F103" s="62"/>
    </row>
  </sheetData>
  <mergeCells count="3">
    <mergeCell ref="G4:J4"/>
    <mergeCell ref="M4:P4"/>
    <mergeCell ref="G5:J5"/>
  </mergeCells>
  <dataValidations count="4">
    <dataValidation type="list" allowBlank="1" showInputMessage="1" showErrorMessage="1" sqref="K7:K8" xr:uid="{00000000-0002-0000-0200-000001000000}">
      <formula1>$A$100:$A$103</formula1>
    </dataValidation>
    <dataValidation type="list" allowBlank="1" showInputMessage="1" showErrorMessage="1" promptTitle="Tiltakskategori" prompt="Vennligst velg fra nedtrekkslisten" sqref="D7:D8" xr:uid="{00000000-0002-0000-0200-000002000000}">
      <formula1>$A$84:$A$97</formula1>
    </dataValidation>
    <dataValidation type="list" allowBlank="1" showInputMessage="1" showErrorMessage="1" promptTitle="Tiltakskategori" prompt="Vennligst velg fra nedtrekkslisten" sqref="D6" xr:uid="{995364CD-05ED-41F1-96ED-3B0BD5294CDA}">
      <formula1>$A$81:$A$94</formula1>
    </dataValidation>
    <dataValidation type="list" allowBlank="1" showInputMessage="1" showErrorMessage="1" sqref="K6" xr:uid="{5DDD12FB-18C1-492F-A81B-06B61067E5BF}">
      <formula1>$A$97:$A$100</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
  <sheetViews>
    <sheetView workbookViewId="0">
      <selection activeCell="D11" sqref="D11"/>
    </sheetView>
  </sheetViews>
  <sheetFormatPr defaultRowHeight="15" x14ac:dyDescent="0.25"/>
  <cols>
    <col min="1" max="1" width="11.7109375" customWidth="1"/>
  </cols>
  <sheetData>
    <row r="1" spans="1:5" x14ac:dyDescent="0.25">
      <c r="A1" t="s">
        <v>326</v>
      </c>
      <c r="B1" t="s">
        <v>328</v>
      </c>
      <c r="D1" t="s">
        <v>330</v>
      </c>
      <c r="E1" t="s">
        <v>331</v>
      </c>
    </row>
    <row r="2" spans="1:5" x14ac:dyDescent="0.25">
      <c r="A2" t="s">
        <v>327</v>
      </c>
      <c r="B2" t="s">
        <v>329</v>
      </c>
      <c r="D2">
        <v>583276</v>
      </c>
      <c r="E2">
        <v>6548745</v>
      </c>
    </row>
    <row r="3" spans="1:5" x14ac:dyDescent="0.25">
      <c r="A3" t="s">
        <v>327</v>
      </c>
      <c r="B3" t="s">
        <v>332</v>
      </c>
      <c r="D3">
        <v>587456</v>
      </c>
      <c r="E3">
        <v>6549123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2" sqref="A2"/>
    </sheetView>
  </sheetViews>
  <sheetFormatPr defaultRowHeight="15" x14ac:dyDescent="0.25"/>
  <sheetData>
    <row r="1" spans="1:1" x14ac:dyDescent="0.25">
      <c r="A1" t="s">
        <v>306</v>
      </c>
    </row>
    <row r="2" spans="1:1" x14ac:dyDescent="0.25">
      <c r="A2" t="s">
        <v>325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2019-02-18T19:02:48Z</dcterms:modified>
</cp:coreProperties>
</file>