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EC97FE21-F90C-494C-B6C8-57771E4F944F}" xr6:coauthVersionLast="40" xr6:coauthVersionMax="40" xr10:uidLastSave="{00000000-0000-0000-0000-000000000000}"/>
  <bookViews>
    <workbookView xWindow="0" yWindow="0" windowWidth="28800" windowHeight="1311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6" l="1"/>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<sst xmlns="http://schemas.openxmlformats.org/spreadsheetml/2006/main" count="611" uniqueCount="437">
  <si>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</si>
  <si>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</si>
  <si>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</si>
  <si>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</si>
  <si>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</si>
  <si>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</si>
  <si>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</si>
  <si>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</si>
  <si>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</si>
  <si>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</si>
  <si>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</si>
  <si>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</si>
  <si>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</si>
  <si>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</si>
  <si>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</si>
  <si>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</si>
  <si>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</si>
  <si>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</si>
  <si>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</si>
  <si>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</si>
  <si>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</si>
  <si>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</si>
  <si>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</si>
  <si>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</si>
  <si>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</si>
  <si>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</si>
  <si>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</si>
  <si>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</si>
  <si>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</si>
  <si>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</si>
  <si>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</si>
  <si>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</si>
  <si>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</si>
  <si>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</si>
  <si>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</si>
  <si>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</si>
  <si>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</si>
  <si>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</si>
  <si>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</si>
  <si>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</si>
  <si>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</si>
  <si>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</si>
  <si>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</si>
  <si>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</si>
  <si>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</si>
  <si>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</si>
  <si>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</si>
  <si>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</si>
  <si>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</si>
  <si>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</si>
  <si>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</si>
  <si>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</si>
  <si>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</si>
  <si>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</si>
  <si>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</si>
  <si>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</si>
  <si>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</si>
  <si>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</si>
  <si>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</si>
  <si>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</si>
  <si>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</si>
  <si>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</si>
  <si>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</si>
  <si>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</si>
  <si>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</si>
  <si>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</si>
  <si>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</si>
  <si>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</si>
  <si>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</si>
  <si>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</si>
  <si>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</si>
  <si>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</si>
  <si>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</si>
  <si>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</si>
  <si>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</si>
  <si>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</si>
  <si>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</si>
  <si>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</si>
  <si>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</si>
  <si>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</si>
  <si>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</si>
  <si>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</si>
  <si>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</si>
  <si>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</si>
  <si>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</si>
  <si>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</si>
  <si>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</si>
  <si>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</si>
  <si>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</si>
  <si>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</si>
  <si>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</si>
  <si>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</si>
  <si>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</si>
  <si>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</si>
  <si>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</si>
  <si>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</si>
  <si>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</si>
  <si>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</si>
  <si>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</si>
  <si>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</si>
  <si>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</si>
  <si>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</si>
  <si>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</si>
  <si>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</si>
  <si>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</si>
  <si>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</si>
  <si>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</si>
  <si>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</si>
  <si>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</si>
  <si>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</si>
  <si>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</si>
  <si>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</si>
  <si>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</si>
  <si>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</si>
  <si>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</si>
  <si>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</si>
  <si>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</si>
  <si>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</si>
  <si>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</si>
  <si>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</si>
  <si>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</si>
  <si>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</si>
  <si>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</si>
  <si>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</si>
  <si>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</si>
  <si>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</si>
  <si>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</si>
  <si>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</si>
  <si>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</si>
  <si>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</si>
  <si>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</si>
  <si>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</si>
  <si>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</si>
  <si>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</si>
  <si>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</si>
  <si>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</si>
  <si>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</si>
  <si>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</si>
  <si>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</si>
  <si>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</si>
  <si>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</si>
  <si>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</si>
  <si>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</si>
  <si>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</si>
  <si>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</si>
  <si>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</si>
  <si>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</si>
  <si>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</si>
  <si>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</si>
  <si>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</si>
  <si>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</si>
  <si>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</si>
  <si>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</si>
  <si>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</si>
  <si>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</si>
  <si>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</si>
  <si>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</si>
  <si>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</si>
  <si>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</si>
  <si>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</si>
  <si>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</si>
  <si>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</si>
  <si>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</si>
  <si>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</si>
  <si>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</si>
  <si>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</si>
  <si>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</si>
  <si>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</si>
  <si>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</si>
  <si>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</si>
  <si>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</si>
  <si>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</si>
  <si>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</si>
  <si>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</si>
  <si>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</si>
  <si>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</si>
  <si>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</si>
  <si>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</si>
  <si>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</si>
  <si>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</si>
  <si>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</si>
  <si>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</si>
  <si>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</si>
  <si>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</si>
  <si>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</si>
  <si>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</si>
  <si>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</si>
  <si>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</si>
  <si>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</si>
  <si>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</si>
  <si>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</si>
  <si>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</si>
  <si>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</si>
  <si>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</si>
  <si>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</si>
  <si>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</si>
  <si>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</si>
  <si>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</si>
  <si>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</si>
  <si>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</si>
  <si>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</si>
  <si>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</si>
  <si>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</si>
  <si>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</si>
  <si>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</si>
  <si>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</si>
  <si>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</si>
  <si>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</si>
  <si>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</si>
  <si>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</si>
  <si>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</si>
  <si>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</si>
  <si>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</si>
  <si>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</si>
  <si>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</si>
  <si>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</si>
  <si>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</si>
  <si>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</si>
  <si>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</si>
  <si>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</si>
  <si>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</si>
  <si>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</si>
  <si>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</si>
  <si>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</si>
  <si>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</si>
  <si>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</si>
  <si>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</si>
  <si>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</si>
  <si>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</si>
  <si>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</si>
  <si>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</si>
  <si>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</si>
  <si>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</si>
  <si>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</si>
  <si>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</si>
  <si>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</si>
  <si>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</si>
  <si>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</si>
  <si>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</si>
  <si>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</si>
  <si>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</si>
  <si>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</si>
  <si>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</si>
  <si>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</si>
  <si>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</si>
  <si>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</si>
  <si>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</si>
  <si>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</si>
  <si>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</si>
  <si>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</si>
  <si>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</si>
  <si>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</si>
  <si>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</si>
  <si>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</si>
  <si>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</si>
  <si>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</si>
  <si>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</si>
  <si>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</si>
  <si>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</si>
  <si>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</si>
  <si>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</si>
  <si>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</si>
  <si>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</si>
  <si>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</si>
  <si>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</si>
  <si>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</si>
  <si>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</si>
  <si>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</si>
  <si>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</si>
  <si>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</si>
  <si>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</si>
  <si>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</si>
  <si>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</si>
  <si>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</si>
  <si>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</si>
  <si>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</si>
  <si>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</si>
  <si>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</si>
  <si>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</si>
  <si>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</si>
  <si>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</si>
  <si>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Oddvar Hanssen, NINA</t>
  </si>
  <si>
    <t>juni 2018</t>
  </si>
  <si>
    <t>Lys sevjeblomsterflue</t>
  </si>
  <si>
    <t>Brachyopa obscura</t>
  </si>
  <si>
    <t>Thompson &amp; Torp, 1982</t>
  </si>
  <si>
    <t>EN</t>
  </si>
  <si>
    <t>B2a(i)b(iii)</t>
  </si>
  <si>
    <t>B2a(i)b(iii)c(iii)</t>
  </si>
  <si>
    <t>60</t>
  </si>
  <si>
    <t>Hittil foreligger spredte funn fra søndre halvdel av Sør-Norge, samt ett funn fra Hamarøy i Nordland.</t>
  </si>
  <si>
    <t>5 lokaliteter pr. 2015</t>
  </si>
  <si>
    <t>skal være 30 med bakgrunn i 5 lok. og mørketall på 3</t>
  </si>
  <si>
    <t>1-årig</t>
  </si>
  <si>
    <t>Påvirkningsfaktor 3</t>
  </si>
  <si>
    <t>Påvirkningsfaktor 4</t>
  </si>
  <si>
    <t>12</t>
  </si>
  <si>
    <t>Ingen bestandsdata finnes</t>
  </si>
  <si>
    <t>VU</t>
  </si>
  <si>
    <t>Redusere artens truethetskategori med ett nivå</t>
  </si>
  <si>
    <t xml:space="preserve">Økt kunnskap må til for å kunne foreslå tiltak for å nå delmålene. </t>
  </si>
  <si>
    <t>Påvirkning på habitat &gt; Landbruk &gt; Skogbruk (kommersielt) &gt; Skogsdrift, hogst og skjøtsel &gt; Treslagsskifte</t>
  </si>
  <si>
    <t>Påvirkning på habitat &gt; Landbruk &gt; Skogbruk (kommersielt) &gt; Skogsdrift, hogst og skjøtsel &gt; Åpne hogstformer</t>
  </si>
  <si>
    <t>Pågående</t>
  </si>
  <si>
    <t>Gammel edelløvskog</t>
  </si>
  <si>
    <t>Funksjonsområde I</t>
  </si>
  <si>
    <t>Funksjonsområde II</t>
  </si>
  <si>
    <t>Osper med sevjeutflod</t>
  </si>
  <si>
    <t>Osp, Populus tremula (næringsplante for larve)</t>
  </si>
  <si>
    <t>Saprotrof (larve), herbivor (voksen)</t>
  </si>
  <si>
    <t>Nedbryter (larve)</t>
  </si>
  <si>
    <t>Pollinasjon (voksen)</t>
  </si>
  <si>
    <t>Fåtallig art, lite bidrag til økosystemet</t>
  </si>
  <si>
    <t>Regulerende tjenester: pollinering</t>
  </si>
  <si>
    <t>Opplevelses- og kunnskapstjenester: naturarv</t>
  </si>
  <si>
    <t>Hvite blomster på løvtrær og i skogbunn</t>
  </si>
  <si>
    <t>Lar seg ikke vurdere</t>
  </si>
  <si>
    <t>Mangel på data og kunnskap om arten</t>
  </si>
  <si>
    <t xml:space="preserve">Kraftig fragmentering og pågående reduksjon av habitat-kvalitet og/eller -areal fortsetter
</t>
  </si>
  <si>
    <t>Flatehogst og frøtrehogst som også inkluderer uttak av rotvelt, råtne trær, tørrgran etc. påvirker arten negativt</t>
  </si>
  <si>
    <t>Gran på Vestlandet og nord for Saltfjellet, fremmede treslag påvirker arten negativt</t>
  </si>
  <si>
    <t>Plukkhogst, skjermstilling, tynning, uttak av enkelttrær, inkludert uttak av rotvelt, råtne trær, tørrgran etc. påvirker arten negativt</t>
  </si>
  <si>
    <t>Avvirkning av spesielle type trær (gamle, hule, brannskade) påvirker arten negativt</t>
  </si>
  <si>
    <t>Påvirkning på habitat &gt; Habitatpåvirkning - ikke jord- eller skogbruksaktivitet (terrestrisk) &gt; Annen påvirkning på habitat &gt; Vedhogst</t>
  </si>
  <si>
    <t>Påvirkning på habitat &gt; Landbruk &gt; Skogbruk (kommersielt) &gt; Skogsdrift, hogst og skjøtsel &gt; Lukkede hogstformer</t>
  </si>
  <si>
    <t>Økosystemtjenester I</t>
  </si>
  <si>
    <t>Økosystemtjenester II</t>
  </si>
  <si>
    <t>Kraftig fragmentering og pågående reduksjon av habitat-kvalitet og -areal gjør at artens forekomstareal må økes fra 80 til &gt;500 km²</t>
  </si>
  <si>
    <t>Godt kjent</t>
  </si>
  <si>
    <t>Fastmarksskogsmark</t>
  </si>
  <si>
    <t>Kun i fremtiden</t>
  </si>
  <si>
    <t>Ukjent</t>
  </si>
  <si>
    <t>Må revideres</t>
  </si>
  <si>
    <t>Larven utvikles trolig ved basis av blødende ospetrær, samt ved røttene på ferske rotvelter av grove osper. Flyvetid i Sør-Norge mai-juni, i Nord-Norge sett over midten av juli, i Nord-Sverige i august.</t>
  </si>
  <si>
    <t>Arten ble skilt fra B. testacea i 1982, og kan være underestimert i eldre samlinger som ikke er revidert</t>
  </si>
  <si>
    <t>Sterkt truet</t>
  </si>
  <si>
    <t>Dårlig</t>
  </si>
  <si>
    <t>Middels kjent</t>
  </si>
  <si>
    <t>Larven er ikke kjent</t>
  </si>
  <si>
    <t>Edelløvskog dekker ikke alle aktuelle utforminger av skog med gamle ospebestand</t>
  </si>
  <si>
    <t>T4</t>
  </si>
  <si>
    <t>Seminaturlig eng</t>
  </si>
  <si>
    <t>T32</t>
  </si>
  <si>
    <t>Hele livssyklus</t>
  </si>
  <si>
    <t>Næringssøk</t>
  </si>
  <si>
    <t>Dårlig kjent</t>
  </si>
  <si>
    <t>Trolig underestimert, funnhistorikk preges av økt funnfrekvens de senere år (effekt av ny litteratur og økt fokus).</t>
  </si>
  <si>
    <t>NB - arten ble beskrevet så sent som 1982.</t>
  </si>
  <si>
    <t>Utbredelse og økologi</t>
  </si>
  <si>
    <t>Det mangler tilstrekkelig kunnskap om utbredelse og habitat til å kunne foreslå konkrete tiltak</t>
  </si>
  <si>
    <t>Nevnte data trengs både for en mer presis rødlisting og vurdering av behov for eventuelle tiltak</t>
  </si>
  <si>
    <t>Lys sevjeblomsterflue i Norge</t>
  </si>
  <si>
    <t>Henriksen, S. &amp; Hilmo, O. (red.) 2015. Norsk rødliste for arter 2015. Artsdatabanken, Norge</t>
  </si>
  <si>
    <t>Ingen</t>
  </si>
  <si>
    <t>9 lokaliteter pr. 2017 (mørketall på 3 ble vurdert ut fra 5 lok.)</t>
  </si>
  <si>
    <t>Antall</t>
  </si>
  <si>
    <t>Kjønn</t>
  </si>
  <si>
    <t>Fylke</t>
  </si>
  <si>
    <t>Kommune</t>
  </si>
  <si>
    <t>Lokalitet</t>
  </si>
  <si>
    <t>Breddegrad</t>
  </si>
  <si>
    <t>Lengdegrad</t>
  </si>
  <si>
    <t>Øst</t>
  </si>
  <si>
    <t>Nord</t>
  </si>
  <si>
    <t>Presisjon</t>
  </si>
  <si>
    <t>Funndato</t>
  </si>
  <si>
    <t>Finner/Samler</t>
  </si>
  <si>
    <t>Artsbestemt av</t>
  </si>
  <si>
    <t>Institusjon</t>
  </si>
  <si>
    <t>Samling</t>
  </si>
  <si>
    <t>Funnegenskaper</t>
  </si>
  <si>
    <t>ad.</t>
  </si>
  <si>
    <t>Akershus</t>
  </si>
  <si>
    <t>Nesodden</t>
  </si>
  <si>
    <t>Røertjern</t>
  </si>
  <si>
    <t>7 m</t>
  </si>
  <si>
    <t>Lønnve, O.J.</t>
  </si>
  <si>
    <t>Gammelmo, Ø.</t>
  </si>
  <si>
    <t>BioFokus</t>
  </si>
  <si>
    <t>biofokus hos BioFokus</t>
  </si>
  <si>
    <t>Belagt funn</t>
  </si>
  <si>
    <t>Hedmark</t>
  </si>
  <si>
    <t>Eidskog</t>
  </si>
  <si>
    <t>Magnor</t>
  </si>
  <si>
    <t>5 m</t>
  </si>
  <si>
    <t>Frode Ødegaard, Oddvar Hanssen</t>
  </si>
  <si>
    <t>Tore R. Nielsen</t>
  </si>
  <si>
    <t>Norsk institutt for naturforskning</t>
  </si>
  <si>
    <t>blo hos Norsk institutt for naturforskning</t>
  </si>
  <si>
    <t>female</t>
  </si>
  <si>
    <t>Oppland</t>
  </si>
  <si>
    <t>Nordre Land</t>
  </si>
  <si>
    <t>Dokka, Aurlund, Nordre Land, Op</t>
  </si>
  <si>
    <t>250 m</t>
  </si>
  <si>
    <t>Halvard Hatlen</t>
  </si>
  <si>
    <t>Norsk entomologisk forening</t>
  </si>
  <si>
    <t>so2-bugs hos Norsk entomologisk forening</t>
  </si>
  <si>
    <t>Telemark</t>
  </si>
  <si>
    <t>Drangedal</t>
  </si>
  <si>
    <t>Søndre havna 1, Neslandsvatn, Drangedal, Te</t>
  </si>
  <si>
    <t>25 m</t>
  </si>
  <si>
    <t>Morten Angard Mjelde</t>
  </si>
  <si>
    <t>Human Observasjon</t>
  </si>
  <si>
    <t>Vest-Agder</t>
  </si>
  <si>
    <t>Kristiansand</t>
  </si>
  <si>
    <t>Risleviga 23, Flekkerøy, Kristiansand, Va</t>
  </si>
  <si>
    <t>Frank Strømmen</t>
  </si>
  <si>
    <t>male</t>
  </si>
  <si>
    <t>Stølsvika, Flekkerøy, Kristiansand, Va</t>
  </si>
  <si>
    <t>100 m</t>
  </si>
  <si>
    <t>Hordaland</t>
  </si>
  <si>
    <t>Odda</t>
  </si>
  <si>
    <t>Buerdalen, Odda, Ho</t>
  </si>
  <si>
    <t>1000 m</t>
  </si>
  <si>
    <t>Arjen Leendertse</t>
  </si>
  <si>
    <t>1u</t>
  </si>
  <si>
    <t>Ullensvang</t>
  </si>
  <si>
    <t>Tveisme</t>
  </si>
  <si>
    <t>K. Hesjedal</t>
  </si>
  <si>
    <t>Tore Nielsen</t>
  </si>
  <si>
    <t>Universitetsmuseet i Bergen, UiB</t>
  </si>
  <si>
    <t>ent hos Universitetsmuseet i Bergen, UiB</t>
  </si>
  <si>
    <t>1m</t>
  </si>
  <si>
    <t>Anonym</t>
  </si>
  <si>
    <t>Tore Randulff Nielsen</t>
  </si>
  <si>
    <t>Naturhistorisk Museum - UiO</t>
  </si>
  <si>
    <t>ent hos Naturhistorisk Museum - UiO</t>
  </si>
  <si>
    <t>Nordland</t>
  </si>
  <si>
    <t>Hamarøy</t>
  </si>
  <si>
    <t>Hjelseng innmark, hage, Hamarøy, No</t>
  </si>
  <si>
    <t>Per Hansen</t>
  </si>
  <si>
    <t>in pair</t>
  </si>
  <si>
    <t>Økt funnfrekvens de senere år, inklusiv funn i Nordland, indikerer at mørketallet bør økes, og at det er behov for økt kunnskap både vedr. utbredelse og biologi. Det foreslås derfor et egent prosjekt på arten før eventuelle tiltak kan vurderes.</t>
  </si>
  <si>
    <t>Et relativt stort antall forhåndsdefinerte, potensielle lokaliteter med aktuelt substrat må besøkes i godt vær på forsommeren. Arbeidet bør foregå over flere sesonger av hensyn til årsvariasjoner hos arten og feltforhold.</t>
  </si>
  <si>
    <t>Brachyopa obscura er knyttet til gammel, moden edelløvskog, hvor larven lever i sevjeutflod i og på/under barken. Arten er truet av skogshogst, særlig felling av gamle og syke/skadde trær med sevjeutflod. Slike trær er sjeldne, derfor er popluasjonene fragmentert. Fra Norge foreligger 5 lokaliteter. I verdensmålestokk er arten hittil bare kjent fra det nordlige Europa (Sør-Norge og Nordland, Sverige og Nord-Russland). Brachyopa obscura rødlistes iht. IUCNs kriterier i kategori EN.</t>
  </si>
  <si>
    <t>Vedlegg 73 til NINA rapport 1626: Aalberg Haugen, I.M. et al. 2019. Tiltak for å ta vare på trua natur. Kunnskapsgrunnlag for 90 trua arter og 33 trua naturtyper. NINA Rapport 1626. Norsk institutt for naturforskning</t>
  </si>
  <si>
    <r>
      <t xml:space="preserve">Kunnskapsgrunnlag for lys sevjeblomsterflue </t>
    </r>
    <r>
      <rPr>
        <i/>
        <sz val="11"/>
        <color theme="1"/>
        <rFont val="Calibri"/>
        <family val="2"/>
        <scheme val="minor"/>
      </rPr>
      <t>Brachyopa obscura</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</si>
</sst>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Border="0"/>
  </cellStyleXfs>
  <cellXfs count="69">
    <xf numFmtId="0" fontId="0" fillId="0" borderId="0" xfId="0"/>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5" fillId="0" borderId="0" xfId="0" applyFont="1" applyBorder="1" applyAlignment="1">
      <alignment vertical="center"/>
    </xf>
    <xf numFmtId="0" fontId="0" fillId="0" borderId="0" xfId="0" applyFill="1"/>
    <xf numFmtId="0" fontId="1" fillId="0" borderId="0" xfId="0" applyFont="1" applyFill="1"/>
    <xf numFmtId="0" fontId="4" fillId="0" borderId="0" xfId="0" applyFont="1" applyFill="1"/>
    <xf numFmtId="0" fontId="0" fillId="0" borderId="0" xfId="0" applyFill="1" applyBorder="1"/>
    <xf numFmtId="0" fontId="1" fillId="0" borderId="0" xfId="0" applyFont="1" applyFill="1" applyBorder="1"/>
    <xf numFmtId="0" fontId="2" fillId="2" borderId="0" xfId="0" applyFont="1" applyFill="1" applyBorder="1" applyAlignment="1">
      <alignment vertical="center"/>
    </xf>
    <xf numFmtId="0" fontId="3" fillId="0" borderId="0" xfId="0" applyFont="1" applyFill="1" applyBorder="1"/>
    <xf numFmtId="0" fontId="6"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0" borderId="0" xfId="0" applyNumberFormat="1" applyFill="1" applyAlignment="1"/>
    <xf numFmtId="0" fontId="0" fillId="0" borderId="0" xfId="0" applyFill="1" applyAlignment="1"/>
    <xf numFmtId="49" fontId="2" fillId="0" borderId="0" xfId="0" applyNumberFormat="1" applyFont="1" applyFill="1" applyBorder="1" applyAlignment="1">
      <alignment vertical="center"/>
    </xf>
    <xf numFmtId="49" fontId="2" fillId="0" borderId="0" xfId="0" quotePrefix="1" applyNumberFormat="1" applyFont="1" applyFill="1" applyBorder="1" applyAlignment="1">
      <alignment vertical="center"/>
    </xf>
    <xf numFmtId="0" fontId="1" fillId="0" borderId="0" xfId="0" applyFont="1" applyFill="1" applyAlignment="1">
      <alignment vertical="top"/>
    </xf>
    <xf numFmtId="0" fontId="2" fillId="0" borderId="0" xfId="0" applyFont="1" applyFill="1" applyBorder="1" applyAlignment="1">
      <alignment vertical="top"/>
    </xf>
    <xf numFmtId="0" fontId="0" fillId="0" borderId="0" xfId="0" applyFill="1" applyAlignment="1">
      <alignment vertical="top"/>
    </xf>
    <xf numFmtId="0" fontId="0" fillId="0" borderId="0" xfId="0" applyAlignment="1">
      <alignment vertical="top"/>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Fill="1" applyBorder="1" applyAlignment="1" applyProtection="1">
      <alignment vertical="top" wrapText="1"/>
      <protection hidden="1"/>
    </xf>
    <xf numFmtId="0" fontId="1" fillId="0" borderId="0" xfId="0" applyFont="1" applyFill="1" applyBorder="1" applyAlignment="1">
      <alignment wrapText="1"/>
    </xf>
    <xf numFmtId="0" fontId="3" fillId="0" borderId="0" xfId="0" applyFont="1" applyFill="1"/>
    <xf numFmtId="0" fontId="1" fillId="0" borderId="1" xfId="0" applyFont="1"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1" fillId="0" borderId="4"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1" fillId="0" borderId="0" xfId="0" applyFont="1" applyFill="1" applyAlignment="1"/>
    <xf numFmtId="0" fontId="0" fillId="0" borderId="4" xfId="0" applyFill="1" applyBorder="1" applyProtection="1">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Fill="1" applyBorder="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9" fillId="0" borderId="0" xfId="1" applyNumberFormat="1" applyFill="1" applyAlignment="1" applyProtection="1"/>
    <xf numFmtId="14" fontId="9" fillId="0" borderId="0" xfId="1" applyNumberFormat="1" applyFill="1" applyAlignment="1" applyProtection="1"/>
    <xf numFmtId="0" fontId="10" fillId="3" borderId="0" xfId="1" applyNumberFormat="1" applyFont="1" applyFill="1" applyAlignment="1" applyProtection="1"/>
    <xf numFmtId="0" fontId="0" fillId="0" borderId="0" xfId="0" applyAlignment="1"/>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Alignment="1"/>
    <xf numFmtId="49" fontId="0" fillId="0" borderId="0" xfId="0" applyNumberFormat="1" applyFont="1" applyFill="1" applyAlignment="1"/>
    <xf numFmtId="0" fontId="1" fillId="2" borderId="0" xfId="0" applyFont="1" applyFill="1" applyAlignment="1"/>
    <xf numFmtId="0" fontId="0" fillId="0" borderId="0" xfId="0" applyFont="1" applyAlignment="1"/>
    <xf numFmtId="0" fontId="0" fillId="2" borderId="0" xfId="0" applyFill="1" applyAlignment="1"/>
    <xf numFmtId="49" fontId="0" fillId="0" borderId="0" xfId="0" quotePrefix="1" applyNumberFormat="1" applyFill="1" applyAlignment="1"/>
    <xf numFmtId="0" fontId="0" fillId="2" borderId="0" xfId="0" applyFill="1" applyBorder="1" applyAlignment="1"/>
    <xf numFmtId="49" fontId="2" fillId="0" borderId="0" xfId="0" applyNumberFormat="1" applyFont="1" applyFill="1" applyAlignment="1">
      <alignment vertical="top"/>
    </xf>
    <xf numFmtId="49" fontId="2" fillId="0" borderId="0" xfId="0" applyNumberFormat="1" applyFont="1" applyFill="1" applyAlignment="1"/>
    <xf numFmtId="0" fontId="0" fillId="0" borderId="0" xfId="0" quotePrefix="1" applyFill="1" applyAlignment="1"/>
    <xf numFmtId="0" fontId="1" fillId="0" borderId="0" xfId="0" applyFont="1" applyFill="1" applyBorder="1" applyAlignment="1"/>
    <xf numFmtId="0" fontId="0" fillId="0" borderId="0" xfId="0" applyFill="1" applyBorder="1" applyAlignment="1"/>
    <xf numFmtId="0" fontId="0" fillId="0" borderId="0" xfId="0" applyFont="1" applyFill="1" applyBorder="1" applyAlignment="1"/>
    <xf numFmtId="0" fontId="4" fillId="0" borderId="0" xfId="0" applyFont="1" applyFill="1" applyBorder="1" applyAlignment="1"/>
    <xf numFmtId="0" fontId="1" fillId="0" borderId="0" xfId="0" applyFont="1" applyFill="1" applyBorder="1" applyAlignment="1">
      <alignment horizontal="center"/>
    </xf>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27</xdr:row>
      <xdr:rowOff>171450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tabSelected="1" workbookViewId="0"/>
  </sheetViews>
  <sheetFormatPr defaultColWidth="39.42578125" defaultRowHeight="15" x14ac:dyDescent="0.25"/>
  <cols>
    <col min="1" max="1" width="30.7109375" style="50" customWidth="1"/>
    <col min="2" max="2" width="39.42578125" style="50"/>
    <col min="3" max="3" width="39.42578125" style="16"/>
    <col min="4" max="4" width="39.42578125" style="50"/>
    <col min="5" max="5" width="39.42578125" style="16"/>
    <col min="6" max="16384" width="39.42578125" style="50"/>
  </cols>
  <sheetData>
    <row r="1" spans="1:12" x14ac:dyDescent="0.25">
      <c r="A1" t="s">
        <v>436</v>
      </c>
    </row>
    <row r="2" spans="1:12" x14ac:dyDescent="0.25">
      <c r="A2" t="s">
        <v>435</v>
      </c>
    </row>
    <row r="3" spans="1:12" x14ac:dyDescent="0.25">
      <c r="B3" s="51" t="s">
        <v>152</v>
      </c>
      <c r="G3" s="52"/>
      <c r="H3" s="53"/>
      <c r="I3" s="52"/>
      <c r="J3" s="52"/>
      <c r="K3" s="52"/>
      <c r="L3" s="52"/>
    </row>
    <row r="4" spans="1:12" x14ac:dyDescent="0.25">
      <c r="A4" s="54" t="s">
        <v>42</v>
      </c>
      <c r="B4" s="54" t="s">
        <v>41</v>
      </c>
      <c r="C4" s="39" t="s">
        <v>9</v>
      </c>
      <c r="D4" s="54" t="s">
        <v>105</v>
      </c>
      <c r="E4" s="39" t="s">
        <v>10</v>
      </c>
      <c r="F4" s="52"/>
      <c r="G4" s="39"/>
      <c r="H4" s="52"/>
      <c r="I4" s="52"/>
      <c r="J4" s="52"/>
      <c r="K4" s="52"/>
    </row>
    <row r="5" spans="1:12" x14ac:dyDescent="0.25">
      <c r="A5" s="54" t="s">
        <v>124</v>
      </c>
      <c r="B5" s="50" t="s">
        <v>125</v>
      </c>
      <c r="C5" s="55" t="s">
        <v>281</v>
      </c>
      <c r="D5" s="56"/>
      <c r="F5" s="52"/>
      <c r="G5" s="39"/>
      <c r="H5" s="52"/>
      <c r="I5" s="52"/>
      <c r="J5" s="52"/>
      <c r="K5" s="52"/>
    </row>
    <row r="6" spans="1:12" x14ac:dyDescent="0.25">
      <c r="A6" s="54" t="s">
        <v>3</v>
      </c>
      <c r="B6" s="57" t="s">
        <v>44</v>
      </c>
      <c r="C6" s="15" t="s">
        <v>282</v>
      </c>
      <c r="D6" s="58"/>
      <c r="F6" s="52"/>
      <c r="G6" s="52"/>
      <c r="H6" s="52"/>
      <c r="I6" s="52"/>
      <c r="J6" s="52"/>
      <c r="K6" s="52"/>
    </row>
    <row r="7" spans="1:12" x14ac:dyDescent="0.25">
      <c r="A7" s="54" t="s">
        <v>4</v>
      </c>
      <c r="B7" s="50" t="s">
        <v>107</v>
      </c>
      <c r="C7" s="15" t="s">
        <v>283</v>
      </c>
      <c r="D7" s="58"/>
      <c r="F7" s="52"/>
      <c r="G7" s="52"/>
      <c r="H7" s="52"/>
      <c r="I7" s="52"/>
      <c r="J7" s="52"/>
      <c r="K7" s="52"/>
    </row>
    <row r="8" spans="1:12" x14ac:dyDescent="0.25">
      <c r="A8" s="54" t="s">
        <v>0</v>
      </c>
      <c r="B8" s="50" t="s">
        <v>109</v>
      </c>
      <c r="C8" s="15" t="s">
        <v>284</v>
      </c>
      <c r="D8" s="58"/>
      <c r="F8" s="52"/>
      <c r="G8" s="52"/>
      <c r="H8" s="52"/>
      <c r="I8" s="52"/>
      <c r="J8" s="52"/>
      <c r="K8" s="52"/>
    </row>
    <row r="9" spans="1:12" x14ac:dyDescent="0.25">
      <c r="A9" s="54" t="s">
        <v>1</v>
      </c>
      <c r="B9" s="50" t="s">
        <v>108</v>
      </c>
      <c r="C9" s="15" t="s">
        <v>285</v>
      </c>
      <c r="D9" s="58"/>
      <c r="F9" s="52"/>
      <c r="G9" s="52"/>
      <c r="H9" s="52"/>
      <c r="I9" s="52"/>
      <c r="J9" s="52"/>
      <c r="K9" s="52"/>
    </row>
    <row r="10" spans="1:12" x14ac:dyDescent="0.25">
      <c r="A10" s="54" t="s">
        <v>2</v>
      </c>
      <c r="B10" s="50" t="s">
        <v>106</v>
      </c>
      <c r="C10" s="59" t="s">
        <v>272</v>
      </c>
      <c r="D10" s="58"/>
      <c r="F10" s="52"/>
      <c r="G10" s="52"/>
      <c r="H10" s="52"/>
      <c r="I10" s="52"/>
      <c r="J10" s="52"/>
      <c r="K10" s="52"/>
    </row>
    <row r="11" spans="1:12" x14ac:dyDescent="0.25">
      <c r="A11" s="54" t="s">
        <v>43</v>
      </c>
      <c r="B11" s="50" t="s">
        <v>111</v>
      </c>
      <c r="C11" s="59" t="s">
        <v>272</v>
      </c>
      <c r="D11" s="16"/>
      <c r="E11" s="16" t="s">
        <v>334</v>
      </c>
    </row>
    <row r="12" spans="1:12" x14ac:dyDescent="0.25">
      <c r="A12" s="54" t="s">
        <v>134</v>
      </c>
      <c r="B12" s="50" t="s">
        <v>135</v>
      </c>
      <c r="C12" s="15" t="s">
        <v>434</v>
      </c>
      <c r="D12" s="58"/>
    </row>
    <row r="13" spans="1:12" s="57" customFormat="1" x14ac:dyDescent="0.25">
      <c r="A13" s="4" t="s">
        <v>13</v>
      </c>
      <c r="B13" s="1" t="s">
        <v>45</v>
      </c>
      <c r="C13" s="17" t="s">
        <v>286</v>
      </c>
      <c r="D13" s="10"/>
      <c r="E13" s="52"/>
    </row>
    <row r="14" spans="1:12" s="57" customFormat="1" x14ac:dyDescent="0.25">
      <c r="A14" s="4" t="s">
        <v>14</v>
      </c>
      <c r="B14" s="1" t="s">
        <v>46</v>
      </c>
      <c r="C14" s="17" t="s">
        <v>335</v>
      </c>
      <c r="D14" s="10"/>
      <c r="E14" s="52"/>
    </row>
    <row r="15" spans="1:12" s="57" customFormat="1" x14ac:dyDescent="0.25">
      <c r="A15" s="4" t="s">
        <v>21</v>
      </c>
      <c r="B15" s="1" t="s">
        <v>47</v>
      </c>
      <c r="C15" s="18" t="s">
        <v>272</v>
      </c>
      <c r="D15" s="10"/>
      <c r="E15" s="52"/>
    </row>
    <row r="16" spans="1:12" s="57" customFormat="1" x14ac:dyDescent="0.25">
      <c r="A16" s="4" t="s">
        <v>15</v>
      </c>
      <c r="B16" s="1" t="s">
        <v>45</v>
      </c>
      <c r="C16" s="17" t="s">
        <v>286</v>
      </c>
      <c r="D16" s="10"/>
      <c r="E16" s="52"/>
    </row>
    <row r="17" spans="1:9" s="57" customFormat="1" x14ac:dyDescent="0.25">
      <c r="A17" s="4" t="s">
        <v>16</v>
      </c>
      <c r="B17" s="1" t="s">
        <v>46</v>
      </c>
      <c r="C17" s="17" t="s">
        <v>335</v>
      </c>
      <c r="D17" s="10"/>
      <c r="E17" s="52"/>
    </row>
    <row r="18" spans="1:9" s="57" customFormat="1" x14ac:dyDescent="0.25">
      <c r="A18" s="4" t="s">
        <v>22</v>
      </c>
      <c r="B18" s="1" t="s">
        <v>48</v>
      </c>
      <c r="C18" s="17" t="s">
        <v>288</v>
      </c>
      <c r="D18" s="10"/>
      <c r="E18" s="52"/>
    </row>
    <row r="19" spans="1:9" s="57" customFormat="1" x14ac:dyDescent="0.25">
      <c r="A19" s="4" t="s">
        <v>17</v>
      </c>
      <c r="B19" s="1" t="s">
        <v>45</v>
      </c>
      <c r="C19" s="17" t="s">
        <v>286</v>
      </c>
      <c r="D19" s="10"/>
      <c r="E19" s="52"/>
    </row>
    <row r="20" spans="1:9" s="57" customFormat="1" x14ac:dyDescent="0.25">
      <c r="A20" s="4" t="s">
        <v>18</v>
      </c>
      <c r="B20" s="1" t="s">
        <v>46</v>
      </c>
      <c r="C20" s="17" t="s">
        <v>335</v>
      </c>
      <c r="D20" s="10"/>
      <c r="E20" s="52"/>
    </row>
    <row r="21" spans="1:9" s="57" customFormat="1" x14ac:dyDescent="0.25">
      <c r="A21" s="4" t="s">
        <v>23</v>
      </c>
      <c r="B21" s="1" t="s">
        <v>49</v>
      </c>
      <c r="C21" s="17" t="s">
        <v>287</v>
      </c>
      <c r="D21" s="10"/>
      <c r="E21" s="52"/>
    </row>
    <row r="22" spans="1:9" s="57" customFormat="1" x14ac:dyDescent="0.25">
      <c r="A22" s="4" t="s">
        <v>112</v>
      </c>
      <c r="B22" s="1"/>
      <c r="C22" s="17" t="s">
        <v>296</v>
      </c>
      <c r="D22" s="10"/>
      <c r="E22" s="52"/>
    </row>
    <row r="23" spans="1:9" s="57" customFormat="1" x14ac:dyDescent="0.25">
      <c r="A23" s="4" t="s">
        <v>51</v>
      </c>
      <c r="B23" s="1" t="s">
        <v>52</v>
      </c>
      <c r="C23" s="18" t="s">
        <v>272</v>
      </c>
      <c r="D23" s="10"/>
      <c r="E23" s="52"/>
    </row>
    <row r="24" spans="1:9" x14ac:dyDescent="0.25">
      <c r="A24" s="54" t="s">
        <v>5</v>
      </c>
      <c r="B24" s="2" t="s">
        <v>155</v>
      </c>
      <c r="C24" s="18" t="s">
        <v>297</v>
      </c>
      <c r="D24" s="60"/>
    </row>
    <row r="25" spans="1:9" x14ac:dyDescent="0.25">
      <c r="A25" s="54" t="s">
        <v>8</v>
      </c>
      <c r="B25" s="2" t="s">
        <v>115</v>
      </c>
      <c r="C25" s="15" t="s">
        <v>291</v>
      </c>
      <c r="D25" s="58"/>
      <c r="E25" s="15" t="s">
        <v>354</v>
      </c>
      <c r="F25" s="16"/>
      <c r="G25" s="39"/>
      <c r="H25" s="53"/>
      <c r="I25" s="16"/>
    </row>
    <row r="26" spans="1:9" x14ac:dyDescent="0.25">
      <c r="A26" s="54" t="s">
        <v>11</v>
      </c>
      <c r="B26" s="2" t="s">
        <v>50</v>
      </c>
      <c r="C26" s="15" t="s">
        <v>289</v>
      </c>
      <c r="D26" s="58"/>
      <c r="E26" s="16" t="s">
        <v>292</v>
      </c>
      <c r="F26" s="16"/>
      <c r="G26" s="16"/>
      <c r="H26" s="16"/>
      <c r="I26" s="16"/>
    </row>
    <row r="27" spans="1:9" x14ac:dyDescent="0.25">
      <c r="A27" s="54" t="s">
        <v>12</v>
      </c>
      <c r="B27" s="2" t="s">
        <v>126</v>
      </c>
      <c r="C27" s="15" t="s">
        <v>290</v>
      </c>
      <c r="D27" s="58"/>
    </row>
    <row r="28" spans="1:9" x14ac:dyDescent="0.25">
      <c r="A28" s="54" t="s">
        <v>38</v>
      </c>
      <c r="B28" s="2" t="s">
        <v>127</v>
      </c>
      <c r="C28" s="15" t="s">
        <v>336</v>
      </c>
      <c r="D28" s="15" t="s">
        <v>346</v>
      </c>
      <c r="E28" s="16" t="s">
        <v>347</v>
      </c>
    </row>
    <row r="29" spans="1:9" x14ac:dyDescent="0.25">
      <c r="A29" s="54" t="s">
        <v>55</v>
      </c>
      <c r="B29" s="2" t="s">
        <v>56</v>
      </c>
      <c r="C29" s="59" t="s">
        <v>272</v>
      </c>
      <c r="D29" s="16" t="s">
        <v>331</v>
      </c>
    </row>
    <row r="30" spans="1:9" x14ac:dyDescent="0.25">
      <c r="A30" s="54" t="s">
        <v>6</v>
      </c>
      <c r="B30" s="2" t="s">
        <v>53</v>
      </c>
      <c r="C30" s="15" t="s">
        <v>278</v>
      </c>
      <c r="D30" s="58"/>
      <c r="E30" s="16" t="s">
        <v>332</v>
      </c>
    </row>
    <row r="31" spans="1:9" x14ac:dyDescent="0.25">
      <c r="A31" s="54" t="s">
        <v>7</v>
      </c>
      <c r="B31" s="2" t="s">
        <v>54</v>
      </c>
      <c r="C31" s="15" t="s">
        <v>278</v>
      </c>
      <c r="D31" s="58"/>
      <c r="E31" s="16" t="s">
        <v>332</v>
      </c>
    </row>
    <row r="32" spans="1:9" x14ac:dyDescent="0.25">
      <c r="A32" s="54"/>
      <c r="B32" s="2"/>
      <c r="C32" s="15"/>
      <c r="D32" s="16"/>
    </row>
    <row r="33" spans="1:10" x14ac:dyDescent="0.25">
      <c r="A33" s="39" t="s">
        <v>156</v>
      </c>
      <c r="B33" s="2" t="s">
        <v>169</v>
      </c>
      <c r="C33" s="15" t="s">
        <v>293</v>
      </c>
      <c r="D33" s="16" t="s">
        <v>328</v>
      </c>
    </row>
    <row r="34" spans="1:10" s="22" customFormat="1" ht="15" customHeight="1" x14ac:dyDescent="0.25">
      <c r="A34" s="19" t="s">
        <v>157</v>
      </c>
      <c r="B34" s="20" t="s">
        <v>158</v>
      </c>
      <c r="C34" s="61" t="s">
        <v>333</v>
      </c>
      <c r="D34" s="21" t="s">
        <v>337</v>
      </c>
      <c r="E34" s="21" t="s">
        <v>338</v>
      </c>
    </row>
    <row r="35" spans="1:10" x14ac:dyDescent="0.25">
      <c r="A35" s="39" t="s">
        <v>159</v>
      </c>
      <c r="B35" s="2" t="s">
        <v>170</v>
      </c>
      <c r="C35" s="62" t="s">
        <v>304</v>
      </c>
      <c r="D35" s="16" t="s">
        <v>345</v>
      </c>
      <c r="E35" s="16" t="s">
        <v>339</v>
      </c>
    </row>
    <row r="36" spans="1:10" x14ac:dyDescent="0.25">
      <c r="A36" s="39" t="s">
        <v>305</v>
      </c>
      <c r="B36" s="2" t="s">
        <v>171</v>
      </c>
      <c r="C36" s="16" t="s">
        <v>307</v>
      </c>
      <c r="D36" s="21" t="s">
        <v>337</v>
      </c>
    </row>
    <row r="37" spans="1:10" x14ac:dyDescent="0.25">
      <c r="A37" s="39" t="s">
        <v>306</v>
      </c>
      <c r="B37" s="2"/>
      <c r="C37" s="16" t="s">
        <v>315</v>
      </c>
      <c r="D37" s="16" t="s">
        <v>328</v>
      </c>
    </row>
    <row r="38" spans="1:10" x14ac:dyDescent="0.25">
      <c r="A38" s="39" t="s">
        <v>160</v>
      </c>
      <c r="B38" s="16" t="s">
        <v>172</v>
      </c>
      <c r="C38" s="62" t="s">
        <v>308</v>
      </c>
      <c r="D38" s="21" t="s">
        <v>337</v>
      </c>
    </row>
    <row r="39" spans="1:10" s="16" customFormat="1" x14ac:dyDescent="0.25">
      <c r="A39" s="39" t="s">
        <v>161</v>
      </c>
      <c r="B39" s="2" t="s">
        <v>162</v>
      </c>
      <c r="C39" s="16" t="s">
        <v>309</v>
      </c>
      <c r="D39" s="16" t="s">
        <v>328</v>
      </c>
    </row>
    <row r="40" spans="1:10" s="16" customFormat="1" x14ac:dyDescent="0.25">
      <c r="A40" s="39" t="s">
        <v>163</v>
      </c>
      <c r="B40" s="2" t="s">
        <v>168</v>
      </c>
      <c r="C40" s="16" t="s">
        <v>310</v>
      </c>
      <c r="D40" s="16" t="s">
        <v>328</v>
      </c>
    </row>
    <row r="41" spans="1:10" s="16" customFormat="1" x14ac:dyDescent="0.25">
      <c r="A41" s="39" t="s">
        <v>164</v>
      </c>
      <c r="B41" s="2" t="s">
        <v>165</v>
      </c>
      <c r="C41" s="16" t="s">
        <v>311</v>
      </c>
      <c r="D41" s="16" t="s">
        <v>328</v>
      </c>
    </row>
    <row r="42" spans="1:10" s="16" customFormat="1" x14ac:dyDescent="0.25">
      <c r="A42" s="39" t="s">
        <v>166</v>
      </c>
      <c r="B42" s="2" t="s">
        <v>167</v>
      </c>
      <c r="C42" s="63" t="s">
        <v>272</v>
      </c>
      <c r="D42" s="16" t="s">
        <v>331</v>
      </c>
      <c r="E42" s="63" t="s">
        <v>312</v>
      </c>
    </row>
    <row r="43" spans="1:10" x14ac:dyDescent="0.25">
      <c r="A43" s="39" t="s">
        <v>325</v>
      </c>
      <c r="B43" s="2" t="s">
        <v>173</v>
      </c>
      <c r="C43" s="15" t="s">
        <v>313</v>
      </c>
      <c r="D43" s="16" t="s">
        <v>328</v>
      </c>
    </row>
    <row r="44" spans="1:10" x14ac:dyDescent="0.25">
      <c r="A44" s="39" t="s">
        <v>326</v>
      </c>
      <c r="B44" s="2"/>
      <c r="C44" s="16" t="s">
        <v>314</v>
      </c>
      <c r="D44" s="16" t="s">
        <v>328</v>
      </c>
    </row>
    <row r="47" spans="1:10" x14ac:dyDescent="0.25">
      <c r="A47" s="57"/>
      <c r="B47" s="2"/>
      <c r="I47" s="16"/>
    </row>
    <row r="48" spans="1:10" x14ac:dyDescent="0.25">
      <c r="B48" s="51" t="s">
        <v>153</v>
      </c>
      <c r="J48" s="16"/>
    </row>
    <row r="49" spans="1:11" x14ac:dyDescent="0.25">
      <c r="B49" s="64" t="s">
        <v>185</v>
      </c>
      <c r="C49" s="64" t="s">
        <v>122</v>
      </c>
      <c r="D49" s="64" t="s">
        <v>114</v>
      </c>
      <c r="E49" s="64" t="s">
        <v>39</v>
      </c>
      <c r="F49" s="64" t="s">
        <v>40</v>
      </c>
      <c r="G49" s="64" t="s">
        <v>136</v>
      </c>
      <c r="H49" s="64" t="s">
        <v>121</v>
      </c>
      <c r="I49" s="65"/>
      <c r="J49" s="65"/>
      <c r="K49" s="65"/>
    </row>
    <row r="50" spans="1:11" s="16" customFormat="1" x14ac:dyDescent="0.25">
      <c r="A50" s="39" t="s">
        <v>27</v>
      </c>
      <c r="B50" s="66" t="s">
        <v>301</v>
      </c>
      <c r="C50" s="66" t="s">
        <v>320</v>
      </c>
      <c r="D50" s="66" t="s">
        <v>330</v>
      </c>
      <c r="E50" s="66" t="s">
        <v>331</v>
      </c>
      <c r="F50" s="66" t="s">
        <v>331</v>
      </c>
      <c r="G50" s="65"/>
      <c r="H50" s="65"/>
      <c r="I50" s="65"/>
      <c r="J50" s="65"/>
    </row>
    <row r="51" spans="1:11" s="16" customFormat="1" x14ac:dyDescent="0.25">
      <c r="A51" s="39" t="s">
        <v>133</v>
      </c>
      <c r="B51" s="66" t="s">
        <v>302</v>
      </c>
      <c r="C51" s="66" t="s">
        <v>319</v>
      </c>
      <c r="D51" s="66" t="s">
        <v>303</v>
      </c>
      <c r="E51" s="66" t="s">
        <v>331</v>
      </c>
      <c r="F51" s="66" t="s">
        <v>331</v>
      </c>
      <c r="G51" s="65"/>
      <c r="H51" s="65"/>
      <c r="I51" s="65"/>
      <c r="J51" s="65"/>
    </row>
    <row r="52" spans="1:11" s="16" customFormat="1" x14ac:dyDescent="0.25">
      <c r="A52" s="39" t="s">
        <v>294</v>
      </c>
      <c r="B52" s="66" t="s">
        <v>324</v>
      </c>
      <c r="C52" s="66" t="s">
        <v>321</v>
      </c>
      <c r="D52" s="66" t="s">
        <v>303</v>
      </c>
      <c r="E52" s="66" t="s">
        <v>331</v>
      </c>
      <c r="F52" s="66" t="s">
        <v>331</v>
      </c>
      <c r="G52" s="65"/>
      <c r="H52" s="65"/>
      <c r="I52" s="65"/>
      <c r="J52" s="65"/>
    </row>
    <row r="53" spans="1:11" s="16" customFormat="1" x14ac:dyDescent="0.25">
      <c r="A53" s="39" t="s">
        <v>295</v>
      </c>
      <c r="B53" s="66" t="s">
        <v>323</v>
      </c>
      <c r="C53" s="66" t="s">
        <v>322</v>
      </c>
      <c r="D53" s="66" t="s">
        <v>303</v>
      </c>
      <c r="E53" s="66" t="s">
        <v>331</v>
      </c>
      <c r="F53" s="66" t="s">
        <v>331</v>
      </c>
      <c r="G53" s="65"/>
      <c r="H53" s="65"/>
      <c r="I53" s="65"/>
      <c r="J53" s="65"/>
    </row>
    <row r="54" spans="1:11" x14ac:dyDescent="0.25">
      <c r="A54" s="66"/>
      <c r="B54" s="66"/>
      <c r="C54" s="66"/>
      <c r="D54" s="66"/>
      <c r="E54" s="66"/>
      <c r="F54" s="66"/>
      <c r="G54" s="65"/>
      <c r="H54" s="65"/>
      <c r="I54" s="65"/>
      <c r="J54" s="65"/>
    </row>
    <row r="55" spans="1:11" x14ac:dyDescent="0.25">
      <c r="A55" s="66"/>
      <c r="B55" s="66"/>
      <c r="C55" s="66"/>
      <c r="D55" s="66"/>
      <c r="E55" s="66"/>
      <c r="F55" s="66"/>
      <c r="G55" s="65"/>
      <c r="H55" s="65"/>
      <c r="I55" s="65"/>
      <c r="J55" s="65"/>
    </row>
    <row r="56" spans="1:11" x14ac:dyDescent="0.25">
      <c r="A56" s="64" t="s">
        <v>123</v>
      </c>
      <c r="B56" s="66"/>
      <c r="C56" s="66"/>
      <c r="D56" s="66"/>
      <c r="E56" s="66"/>
      <c r="F56" s="65"/>
      <c r="G56" s="65"/>
      <c r="H56" s="65"/>
      <c r="I56" s="65"/>
    </row>
    <row r="57" spans="1:11" x14ac:dyDescent="0.25">
      <c r="A57" s="64"/>
      <c r="B57" s="66"/>
      <c r="C57" s="66"/>
      <c r="D57" s="66"/>
      <c r="E57" s="66"/>
      <c r="F57" s="65"/>
      <c r="G57" s="65"/>
      <c r="H57" s="65"/>
      <c r="I57" s="65"/>
    </row>
    <row r="58" spans="1:11" x14ac:dyDescent="0.25">
      <c r="A58" s="64"/>
      <c r="B58" s="66"/>
      <c r="C58" s="66"/>
      <c r="D58" s="66"/>
      <c r="E58" s="66"/>
      <c r="F58" s="65"/>
      <c r="G58" s="65"/>
      <c r="H58" s="65"/>
      <c r="I58" s="65"/>
    </row>
    <row r="59" spans="1:11" x14ac:dyDescent="0.25">
      <c r="A59" s="67" t="s">
        <v>138</v>
      </c>
      <c r="B59" s="66"/>
      <c r="C59" s="66"/>
      <c r="D59" s="66"/>
      <c r="E59" s="66"/>
      <c r="F59" s="65"/>
      <c r="G59" s="65"/>
      <c r="H59" s="65"/>
      <c r="I59" s="65"/>
    </row>
    <row r="60" spans="1:11" x14ac:dyDescent="0.25">
      <c r="A60" s="54" t="s">
        <v>137</v>
      </c>
      <c r="B60" s="54" t="s">
        <v>154</v>
      </c>
      <c r="C60" s="39" t="s">
        <v>121</v>
      </c>
      <c r="D60" s="66"/>
      <c r="H60" s="16"/>
    </row>
    <row r="61" spans="1:11" x14ac:dyDescent="0.25">
      <c r="A61" s="66" t="s">
        <v>299</v>
      </c>
      <c r="B61" s="66" t="s">
        <v>298</v>
      </c>
      <c r="D61" s="66"/>
      <c r="E61" s="66"/>
      <c r="F61" s="66"/>
      <c r="G61" s="65"/>
      <c r="H61" s="65"/>
      <c r="I61" s="65"/>
      <c r="J61" s="65"/>
    </row>
    <row r="62" spans="1:11" x14ac:dyDescent="0.25">
      <c r="A62" s="66"/>
      <c r="B62" s="66"/>
      <c r="C62" s="66"/>
      <c r="D62" s="66"/>
      <c r="E62" s="66"/>
      <c r="F62" s="66"/>
      <c r="G62" s="65"/>
      <c r="H62" s="65"/>
      <c r="I62" s="65"/>
      <c r="J62" s="65"/>
    </row>
    <row r="63" spans="1:11" x14ac:dyDescent="0.25">
      <c r="A63" s="54" t="s">
        <v>139</v>
      </c>
      <c r="B63" s="65"/>
      <c r="C63" s="65"/>
      <c r="D63" s="65"/>
      <c r="E63" s="65"/>
      <c r="F63" s="65"/>
      <c r="G63" s="65"/>
      <c r="H63" s="65"/>
      <c r="I63" s="65"/>
      <c r="J63" s="65"/>
    </row>
    <row r="64" spans="1:11" x14ac:dyDescent="0.25">
      <c r="A64" s="54" t="s">
        <v>113</v>
      </c>
      <c r="B64" s="54" t="s">
        <v>130</v>
      </c>
      <c r="C64" s="39" t="s">
        <v>131</v>
      </c>
      <c r="D64" s="54" t="s">
        <v>132</v>
      </c>
      <c r="E64" s="39" t="s">
        <v>121</v>
      </c>
      <c r="F64" s="65"/>
      <c r="G64" s="65"/>
      <c r="H64" s="65"/>
      <c r="I64" s="65"/>
      <c r="J64" s="65"/>
    </row>
    <row r="65" spans="1:9" x14ac:dyDescent="0.25">
      <c r="A65" s="54" t="s">
        <v>28</v>
      </c>
      <c r="B65" s="52" t="s">
        <v>11</v>
      </c>
      <c r="C65" s="16" t="s">
        <v>327</v>
      </c>
      <c r="D65" s="16" t="s">
        <v>318</v>
      </c>
      <c r="E65" s="66" t="s">
        <v>300</v>
      </c>
      <c r="F65" s="16"/>
    </row>
    <row r="66" spans="1:9" x14ac:dyDescent="0.25">
      <c r="C66" s="15"/>
      <c r="D66" s="16"/>
      <c r="H66" s="39"/>
    </row>
    <row r="68" spans="1:9" x14ac:dyDescent="0.25">
      <c r="A68" s="12" t="s">
        <v>110</v>
      </c>
      <c r="B68" s="65"/>
      <c r="C68" s="65"/>
      <c r="D68" s="65"/>
      <c r="E68" s="65"/>
      <c r="F68" s="65"/>
      <c r="G68" s="65"/>
      <c r="H68" s="65"/>
      <c r="I68" s="65"/>
    </row>
    <row r="69" spans="1:9" x14ac:dyDescent="0.25">
      <c r="A69" s="54" t="s">
        <v>141</v>
      </c>
      <c r="B69" s="64" t="s">
        <v>140</v>
      </c>
      <c r="C69" s="65"/>
      <c r="D69" s="65"/>
      <c r="E69" s="65"/>
      <c r="F69" s="65"/>
      <c r="G69" s="65"/>
      <c r="H69" s="65"/>
      <c r="I69" s="65"/>
    </row>
    <row r="70" spans="1:9" s="16" customFormat="1" x14ac:dyDescent="0.25">
      <c r="A70" s="50" t="s">
        <v>316</v>
      </c>
      <c r="B70" s="50" t="s">
        <v>317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8" workbookViewId="0">
      <selection activeCell="A52" sqref="A52"/>
    </sheetView>
  </sheetViews>
  <sheetFormatPr defaultRowHeight="15" x14ac:dyDescent="0.25"/>
  <cols>
    <col min="1" max="1" width="50" style="5" customWidth="1"/>
    <col min="2" max="5" width="16" style="5" customWidth="1"/>
    <col min="6" max="16384" width="9.140625" style="5"/>
  </cols>
  <sheetData>
    <row r="1" spans="1:4" x14ac:dyDescent="0.25">
      <c r="A1" s="5" t="s">
        <v>99</v>
      </c>
    </row>
    <row r="2" spans="1:4" x14ac:dyDescent="0.25">
      <c r="A2" s="5" t="s">
        <v>100</v>
      </c>
    </row>
    <row r="3" spans="1:4" x14ac:dyDescent="0.25">
      <c r="A3" s="5" t="s">
        <v>101</v>
      </c>
    </row>
    <row r="4" spans="1:4" x14ac:dyDescent="0.25">
      <c r="A4" s="5" t="s">
        <v>102</v>
      </c>
    </row>
    <row r="5" spans="1:4" x14ac:dyDescent="0.25">
      <c r="A5" s="7" t="s">
        <v>151</v>
      </c>
    </row>
    <row r="7" spans="1:4" ht="15" customHeight="1" x14ac:dyDescent="0.25">
      <c r="A7" s="23" t="s">
        <v>4</v>
      </c>
      <c r="B7" s="23" t="s">
        <v>19</v>
      </c>
      <c r="C7" s="23" t="s">
        <v>57</v>
      </c>
      <c r="D7" s="23" t="s">
        <v>58</v>
      </c>
    </row>
    <row r="8" spans="1:4" ht="15" customHeight="1" x14ac:dyDescent="0.25">
      <c r="A8" s="24" t="s">
        <v>59</v>
      </c>
      <c r="B8" s="24"/>
      <c r="C8" s="23"/>
      <c r="D8" s="23"/>
    </row>
    <row r="9" spans="1:4" ht="15" customHeight="1" x14ac:dyDescent="0.25">
      <c r="A9" s="25" t="s">
        <v>60</v>
      </c>
      <c r="B9" s="25"/>
      <c r="C9" s="25"/>
      <c r="D9" s="25"/>
    </row>
    <row r="10" spans="1:4" ht="15" customHeight="1" x14ac:dyDescent="0.25">
      <c r="A10" s="25" t="s">
        <v>61</v>
      </c>
      <c r="B10" s="25"/>
      <c r="C10" s="25"/>
      <c r="D10" s="25"/>
    </row>
    <row r="11" spans="1:4" ht="15" customHeight="1" x14ac:dyDescent="0.25">
      <c r="A11" s="25" t="s">
        <v>62</v>
      </c>
      <c r="B11" s="25"/>
      <c r="C11" s="25"/>
      <c r="D11" s="25"/>
    </row>
    <row r="12" spans="1:4" ht="15" customHeight="1" x14ac:dyDescent="0.25">
      <c r="A12" s="25" t="s">
        <v>63</v>
      </c>
      <c r="B12" s="25"/>
      <c r="C12" s="25"/>
      <c r="D12" s="25"/>
    </row>
    <row r="13" spans="1:4" ht="15" customHeight="1" x14ac:dyDescent="0.25">
      <c r="A13" s="25" t="s">
        <v>64</v>
      </c>
      <c r="B13" s="25"/>
      <c r="C13" s="25"/>
      <c r="D13" s="25"/>
    </row>
    <row r="14" spans="1:4" ht="15" customHeight="1" x14ac:dyDescent="0.25">
      <c r="A14" s="25" t="s">
        <v>65</v>
      </c>
      <c r="B14" s="25"/>
      <c r="C14" s="25"/>
      <c r="D14" s="25"/>
    </row>
    <row r="15" spans="1:4" ht="15" customHeight="1" x14ac:dyDescent="0.25">
      <c r="A15" s="25" t="s">
        <v>66</v>
      </c>
      <c r="B15" s="25"/>
      <c r="C15" s="25"/>
      <c r="D15" s="25"/>
    </row>
    <row r="16" spans="1:4" ht="15" customHeight="1" x14ac:dyDescent="0.25">
      <c r="A16" s="25" t="s">
        <v>67</v>
      </c>
      <c r="B16" s="25"/>
      <c r="C16" s="25"/>
      <c r="D16" s="25"/>
    </row>
    <row r="17" spans="1:4" ht="15" customHeight="1" x14ac:dyDescent="0.25">
      <c r="A17" s="25" t="s">
        <v>68</v>
      </c>
      <c r="B17" s="25"/>
      <c r="C17" s="25"/>
      <c r="D17" s="25"/>
    </row>
    <row r="18" spans="1:4" ht="15" customHeight="1" x14ac:dyDescent="0.25">
      <c r="A18" s="25" t="s">
        <v>69</v>
      </c>
      <c r="B18" s="25"/>
      <c r="C18" s="25"/>
      <c r="D18" s="25"/>
    </row>
    <row r="19" spans="1:4" ht="15" customHeight="1" x14ac:dyDescent="0.25">
      <c r="A19" s="24" t="s">
        <v>70</v>
      </c>
      <c r="B19" s="24"/>
      <c r="C19" s="23"/>
      <c r="D19" s="23"/>
    </row>
    <row r="20" spans="1:4" ht="15" customHeight="1" x14ac:dyDescent="0.25">
      <c r="A20" s="25" t="s">
        <v>71</v>
      </c>
      <c r="B20" s="25"/>
      <c r="C20" s="25"/>
      <c r="D20" s="25"/>
    </row>
    <row r="21" spans="1:4" ht="15" customHeight="1" x14ac:dyDescent="0.25">
      <c r="A21" s="25" t="s">
        <v>72</v>
      </c>
      <c r="B21" s="25"/>
      <c r="C21" s="25"/>
      <c r="D21" s="25"/>
    </row>
    <row r="22" spans="1:4" ht="15" customHeight="1" x14ac:dyDescent="0.25">
      <c r="A22" s="25" t="s">
        <v>73</v>
      </c>
      <c r="B22" s="25"/>
      <c r="C22" s="25"/>
      <c r="D22" s="25"/>
    </row>
    <row r="23" spans="1:4" ht="15" customHeight="1" x14ac:dyDescent="0.25">
      <c r="A23" s="25" t="s">
        <v>74</v>
      </c>
      <c r="B23" s="25"/>
      <c r="C23" s="25"/>
      <c r="D23" s="25"/>
    </row>
    <row r="24" spans="1:4" ht="15" customHeight="1" x14ac:dyDescent="0.25">
      <c r="A24" s="25" t="s">
        <v>75</v>
      </c>
      <c r="B24" s="25"/>
      <c r="C24" s="25"/>
      <c r="D24" s="25"/>
    </row>
    <row r="25" spans="1:4" ht="15" customHeight="1" x14ac:dyDescent="0.25">
      <c r="A25" s="25" t="s">
        <v>76</v>
      </c>
      <c r="B25" s="25"/>
      <c r="C25" s="25"/>
      <c r="D25" s="25"/>
    </row>
    <row r="26" spans="1:4" ht="15" customHeight="1" x14ac:dyDescent="0.25">
      <c r="A26" s="25" t="s">
        <v>77</v>
      </c>
      <c r="B26" s="25"/>
      <c r="C26" s="25"/>
      <c r="D26" s="25"/>
    </row>
    <row r="27" spans="1:4" ht="15" customHeight="1" x14ac:dyDescent="0.25">
      <c r="A27" s="24" t="s">
        <v>78</v>
      </c>
      <c r="B27" s="24"/>
      <c r="C27" s="23"/>
      <c r="D27" s="23"/>
    </row>
    <row r="28" spans="1:4" ht="15" customHeight="1" x14ac:dyDescent="0.25">
      <c r="A28" s="25" t="s">
        <v>79</v>
      </c>
      <c r="B28" s="25"/>
      <c r="C28" s="25"/>
      <c r="D28" s="25"/>
    </row>
    <row r="29" spans="1:4" ht="15" customHeight="1" x14ac:dyDescent="0.25">
      <c r="A29" s="24" t="s">
        <v>80</v>
      </c>
      <c r="B29" s="24"/>
      <c r="C29" s="23"/>
      <c r="D29" s="23"/>
    </row>
    <row r="30" spans="1:4" ht="15" customHeight="1" x14ac:dyDescent="0.25">
      <c r="A30" s="25" t="s">
        <v>81</v>
      </c>
      <c r="B30" s="25"/>
      <c r="C30" s="25"/>
      <c r="D30" s="25"/>
    </row>
    <row r="31" spans="1:4" ht="15" customHeight="1" x14ac:dyDescent="0.25">
      <c r="A31" s="25" t="s">
        <v>82</v>
      </c>
      <c r="B31" s="25"/>
      <c r="C31" s="25"/>
      <c r="D31" s="25"/>
    </row>
    <row r="32" spans="1:4" ht="15" customHeight="1" x14ac:dyDescent="0.25">
      <c r="A32" s="25" t="s">
        <v>83</v>
      </c>
      <c r="B32" s="25"/>
      <c r="C32" s="25"/>
      <c r="D32" s="25"/>
    </row>
    <row r="33" spans="1:4" ht="15" customHeight="1" x14ac:dyDescent="0.25">
      <c r="A33" s="25" t="s">
        <v>84</v>
      </c>
      <c r="B33" s="25"/>
      <c r="C33" s="25"/>
      <c r="D33" s="25"/>
    </row>
    <row r="34" spans="1:4" ht="15" customHeight="1" x14ac:dyDescent="0.25">
      <c r="A34" s="25" t="s">
        <v>85</v>
      </c>
      <c r="B34" s="25"/>
      <c r="C34" s="25"/>
      <c r="D34" s="25"/>
    </row>
    <row r="35" spans="1:4" ht="15" customHeight="1" x14ac:dyDescent="0.25">
      <c r="A35" s="25" t="s">
        <v>86</v>
      </c>
      <c r="B35" s="25"/>
      <c r="C35" s="25"/>
      <c r="D35" s="25"/>
    </row>
    <row r="36" spans="1:4" ht="15" customHeight="1" x14ac:dyDescent="0.25">
      <c r="A36" s="24" t="s">
        <v>87</v>
      </c>
      <c r="B36" s="24"/>
      <c r="C36" s="23"/>
      <c r="D36" s="23"/>
    </row>
    <row r="37" spans="1:4" ht="15" customHeight="1" x14ac:dyDescent="0.25">
      <c r="A37" s="25" t="s">
        <v>88</v>
      </c>
      <c r="B37" s="25"/>
      <c r="C37" s="25"/>
      <c r="D37" s="25"/>
    </row>
    <row r="38" spans="1:4" ht="15" customHeight="1" x14ac:dyDescent="0.25">
      <c r="A38" s="25" t="s">
        <v>89</v>
      </c>
      <c r="B38" s="25"/>
      <c r="C38" s="25"/>
      <c r="D38" s="25"/>
    </row>
    <row r="39" spans="1:4" ht="15" customHeight="1" x14ac:dyDescent="0.25">
      <c r="A39" s="25" t="s">
        <v>90</v>
      </c>
      <c r="B39" s="25"/>
      <c r="C39" s="25"/>
      <c r="D39" s="25"/>
    </row>
    <row r="40" spans="1:4" ht="15" customHeight="1" x14ac:dyDescent="0.25">
      <c r="A40" s="25" t="s">
        <v>91</v>
      </c>
      <c r="B40" s="25"/>
      <c r="C40" s="25"/>
      <c r="D40" s="25"/>
    </row>
    <row r="41" spans="1:4" ht="15" customHeight="1" x14ac:dyDescent="0.25">
      <c r="A41" s="25" t="s">
        <v>92</v>
      </c>
      <c r="B41" s="25"/>
      <c r="C41" s="25"/>
      <c r="D41" s="25"/>
    </row>
    <row r="42" spans="1:4" ht="15" customHeight="1" x14ac:dyDescent="0.25">
      <c r="A42" s="25" t="s">
        <v>93</v>
      </c>
      <c r="B42" s="25"/>
      <c r="C42" s="25"/>
      <c r="D42" s="25"/>
    </row>
    <row r="43" spans="1:4" ht="15" customHeight="1" x14ac:dyDescent="0.25">
      <c r="A43" s="24" t="s">
        <v>94</v>
      </c>
      <c r="B43" s="24"/>
      <c r="C43" s="23"/>
      <c r="D43" s="23"/>
    </row>
    <row r="44" spans="1:4" ht="15" customHeight="1" x14ac:dyDescent="0.25">
      <c r="A44" s="25" t="s">
        <v>95</v>
      </c>
      <c r="B44" s="25"/>
      <c r="C44" s="25"/>
      <c r="D44" s="25"/>
    </row>
    <row r="45" spans="1:4" ht="15" customHeight="1" x14ac:dyDescent="0.25">
      <c r="A45" s="25" t="s">
        <v>96</v>
      </c>
      <c r="B45" s="25"/>
      <c r="C45" s="25"/>
      <c r="D45" s="25"/>
    </row>
    <row r="46" spans="1:4" ht="15" customHeight="1" x14ac:dyDescent="0.25">
      <c r="A46" s="25" t="s">
        <v>97</v>
      </c>
      <c r="B46" s="25"/>
      <c r="C46" s="25"/>
      <c r="D46" s="25"/>
    </row>
    <row r="47" spans="1:4" ht="15" customHeight="1" x14ac:dyDescent="0.25">
      <c r="A47" s="25" t="s">
        <v>98</v>
      </c>
      <c r="B47" s="25"/>
      <c r="C47" s="25"/>
      <c r="D47" s="25"/>
    </row>
    <row r="49" spans="1:5" x14ac:dyDescent="0.25">
      <c r="A49" s="7" t="s">
        <v>104</v>
      </c>
    </row>
    <row r="50" spans="1:5" ht="15" customHeight="1" x14ac:dyDescent="0.25">
      <c r="A50" s="26" t="s">
        <v>103</v>
      </c>
      <c r="B50" s="26" t="s">
        <v>20</v>
      </c>
      <c r="C50" s="13" t="s">
        <v>19</v>
      </c>
      <c r="D50" s="14"/>
      <c r="E50" s="27"/>
    </row>
    <row r="51" spans="1:5" x14ac:dyDescent="0.25">
      <c r="A51" s="3" t="s">
        <v>329</v>
      </c>
      <c r="B51" s="3" t="s">
        <v>340</v>
      </c>
      <c r="C51" s="3" t="s">
        <v>343</v>
      </c>
    </row>
    <row r="52" spans="1:5" x14ac:dyDescent="0.25">
      <c r="A52" s="3" t="s">
        <v>341</v>
      </c>
      <c r="B52" s="3" t="s">
        <v>342</v>
      </c>
      <c r="C52" s="3" t="s">
        <v>344</v>
      </c>
    </row>
    <row r="53" spans="1:5" x14ac:dyDescent="0.25">
      <c r="A53" s="3"/>
      <c r="B53" s="3"/>
      <c r="C53" s="3"/>
    </row>
    <row r="54" spans="1:5" x14ac:dyDescent="0.25">
      <c r="A54" s="3"/>
      <c r="B54" s="3"/>
      <c r="C54" s="3"/>
    </row>
    <row r="55" spans="1:5" x14ac:dyDescent="0.25">
      <c r="A55" s="3"/>
      <c r="B55" s="3"/>
      <c r="C55" s="3"/>
    </row>
    <row r="56" spans="1:5" x14ac:dyDescent="0.25">
      <c r="A56" s="3"/>
      <c r="B56" s="3"/>
      <c r="C56"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1"/>
  <sheetViews>
    <sheetView topLeftCell="C31" workbookViewId="0">
      <selection activeCell="E50" sqref="E50"/>
    </sheetView>
  </sheetViews>
  <sheetFormatPr defaultRowHeight="15" x14ac:dyDescent="0.25"/>
  <cols>
    <col min="1" max="1" width="14.42578125" style="5" customWidth="1"/>
    <col min="2" max="2" width="37.85546875" style="5" customWidth="1"/>
    <col min="3" max="4" width="20.42578125" style="5" customWidth="1"/>
    <col min="5" max="5" width="22.5703125" style="5" customWidth="1"/>
    <col min="6" max="6" width="24.5703125" style="5" customWidth="1"/>
    <col min="7" max="10" width="20.7109375" style="5" customWidth="1"/>
    <col min="11" max="11" width="27.42578125" style="5" customWidth="1"/>
    <col min="12" max="12" width="27.28515625" style="5" customWidth="1"/>
    <col min="13" max="13" width="29.140625" style="5" customWidth="1"/>
    <col min="14" max="14" width="23.85546875" style="5" customWidth="1"/>
    <col min="15" max="15" width="20.5703125" style="5" customWidth="1"/>
    <col min="16" max="16" width="22.5703125" style="5" customWidth="1"/>
    <col min="17" max="18" width="20.7109375" style="5" customWidth="1"/>
    <col min="19" max="16384" width="9.140625" style="5"/>
  </cols>
  <sheetData>
    <row r="1" spans="1:18" x14ac:dyDescent="0.25">
      <c r="A1" s="9" t="s">
        <v>128</v>
      </c>
      <c r="B1" s="8"/>
      <c r="C1" s="8"/>
      <c r="D1" s="8"/>
      <c r="E1" s="8"/>
      <c r="F1" s="8"/>
      <c r="G1" s="8"/>
      <c r="H1" s="8"/>
      <c r="I1" s="8"/>
      <c r="J1" s="8"/>
    </row>
    <row r="2" spans="1:18" x14ac:dyDescent="0.25">
      <c r="A2" s="8"/>
      <c r="B2" s="8"/>
      <c r="C2" s="8"/>
      <c r="D2" s="8"/>
      <c r="E2" s="8"/>
    </row>
    <row r="3" spans="1:18" x14ac:dyDescent="0.25">
      <c r="A3" s="8"/>
      <c r="B3" s="8"/>
      <c r="C3" s="8"/>
      <c r="D3" s="8"/>
      <c r="E3" s="8"/>
    </row>
    <row r="4" spans="1:18" x14ac:dyDescent="0.25">
      <c r="A4" s="9" t="s">
        <v>24</v>
      </c>
      <c r="B4" s="9" t="s">
        <v>118</v>
      </c>
      <c r="C4" s="9" t="s">
        <v>117</v>
      </c>
      <c r="D4" s="9" t="s">
        <v>186</v>
      </c>
      <c r="E4" s="9" t="s">
        <v>129</v>
      </c>
      <c r="F4" s="9" t="s">
        <v>187</v>
      </c>
      <c r="G4" s="68" t="s">
        <v>188</v>
      </c>
      <c r="H4" s="68"/>
      <c r="I4" s="68"/>
      <c r="J4" s="68"/>
      <c r="K4" s="11" t="s">
        <v>189</v>
      </c>
      <c r="L4" s="9" t="s">
        <v>116</v>
      </c>
      <c r="M4" s="68" t="s">
        <v>190</v>
      </c>
      <c r="N4" s="68"/>
      <c r="O4" s="68"/>
      <c r="P4" s="68"/>
      <c r="Q4" s="9" t="s">
        <v>10</v>
      </c>
      <c r="R4" s="9" t="s">
        <v>120</v>
      </c>
    </row>
    <row r="5" spans="1:18" x14ac:dyDescent="0.25">
      <c r="A5" s="9" t="s">
        <v>143</v>
      </c>
      <c r="B5" s="9"/>
      <c r="C5" s="9"/>
      <c r="D5" s="9" t="str">
        <f>IF(ISTEXT(F6),"(NB! Velg tiltakskategori under)","")</f>
        <v/>
      </c>
      <c r="E5" s="6" t="s">
        <v>191</v>
      </c>
      <c r="F5" s="6" t="s">
        <v>191</v>
      </c>
      <c r="G5" s="68" t="s">
        <v>192</v>
      </c>
      <c r="H5" s="68"/>
      <c r="I5" s="68"/>
      <c r="J5" s="68"/>
      <c r="K5" s="9" t="s">
        <v>193</v>
      </c>
      <c r="L5" s="6" t="s">
        <v>191</v>
      </c>
      <c r="M5" s="28" t="s">
        <v>194</v>
      </c>
      <c r="N5" s="6" t="s">
        <v>195</v>
      </c>
      <c r="O5" s="6" t="s">
        <v>196</v>
      </c>
      <c r="P5" s="6" t="s">
        <v>197</v>
      </c>
    </row>
    <row r="6" spans="1:18" x14ac:dyDescent="0.25">
      <c r="A6" s="9" t="s">
        <v>34</v>
      </c>
      <c r="B6" s="9"/>
      <c r="C6" s="9"/>
      <c r="D6" s="9"/>
      <c r="E6" s="9"/>
      <c r="F6" s="9"/>
      <c r="G6" s="29" t="str">
        <f>IF(ISNUMBER(SEARCH(Tiltaksanalyse!$A$92,$D6)),Tiltaksanalyse!C$92,IF(ISNUMBER(SEARCH(Tiltaksanalyse!$A$93,Tiltaksanalyse!$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$107,Tiltaksanalyse!$D6)),Tiltaksanalyse!C$106,"")))))))))))))))</f>
        <v/>
      </c>
      <c r="H6" s="29" t="str">
        <f>IF(ISNUMBER(SEARCH(Tiltaksanalyse!$A$92,$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$107,Tiltaksanalyse!$D6)),Tiltaksanalyse!D$106,"")))))))))))))))</f>
        <v/>
      </c>
      <c r="I6" s="29" t="str">
        <f>IF(ISNUMBER(SEARCH(Tiltaksanalyse!$A$92,$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$107,Tiltaksanalyse!$D6)),Tiltaksanalyse!E$106,"")))))))))))))))</f>
        <v/>
      </c>
      <c r="J6" s="29" t="str">
        <f>IF(ISNUMBER(SEARCH(Tiltaksanalyse!$A$92,$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$107,Tiltaksanalyse!$D6)),Tiltaksanalyse!F$106,"")))))))))))))))</f>
        <v/>
      </c>
      <c r="K6" s="30"/>
      <c r="L6" s="9"/>
      <c r="M6" s="9"/>
      <c r="N6" s="9"/>
      <c r="O6" s="9"/>
      <c r="P6" s="9"/>
      <c r="Q6" s="9"/>
      <c r="R6" s="9"/>
    </row>
    <row r="7" spans="1:18" x14ac:dyDescent="0.25">
      <c r="A7" s="9" t="s">
        <v>36</v>
      </c>
      <c r="B7" s="9"/>
      <c r="C7" s="9"/>
      <c r="D7" s="9"/>
      <c r="E7" s="9"/>
      <c r="F7" s="9"/>
      <c r="G7" s="29" t="str">
        <f>IF(ISNUMBER(SEARCH(Tiltaksanalyse!$A$92,$D7)),Tiltaksanalyse!C$92,IF(ISNUMBER(SEARCH(Tiltaksanalyse!$A$93,Tiltaksanalyse!$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$107,Tiltaksanalyse!$D7)),Tiltaksanalyse!C$106,"")))))))))))))))</f>
        <v/>
      </c>
      <c r="H7" s="29" t="str">
        <f>IF(ISNUMBER(SEARCH(Tiltaksanalyse!$A$92,$D7)),Tiltaksanalyse!D$92,IF(ISNUMBER(SEARCH(Tiltaksanalyse!$A$93,Tiltaksanalyse!$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$107,Tiltaksanalyse!$D7)),Tiltaksanalyse!D$106,"")))))))))))))))</f>
        <v/>
      </c>
      <c r="I7" s="29" t="str">
        <f>IF(ISNUMBER(SEARCH(Tiltaksanalyse!$A$92,$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$107,Tiltaksanalyse!$D7)),Tiltaksanalyse!E$106,"")))))))))))))))</f>
        <v/>
      </c>
      <c r="J7" s="29" t="str">
        <f>IF(ISNUMBER(SEARCH(Tiltaksanalyse!$A$92,$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$107,Tiltaksanalyse!$D7)),Tiltaksanalyse!F$106,"")))))))))))))))</f>
        <v/>
      </c>
      <c r="K7" s="30"/>
      <c r="L7" s="9"/>
      <c r="M7" s="9"/>
      <c r="N7" s="9"/>
      <c r="O7" s="9"/>
      <c r="P7" s="9"/>
      <c r="Q7" s="9"/>
      <c r="R7" s="9"/>
    </row>
    <row r="8" spans="1:18" x14ac:dyDescent="0.25">
      <c r="A8" s="9" t="s">
        <v>198</v>
      </c>
      <c r="B8" s="9"/>
      <c r="C8" s="9"/>
      <c r="D8" s="9"/>
      <c r="E8" s="9"/>
      <c r="F8" s="9"/>
      <c r="G8" s="29" t="str">
        <f>IF(ISNUMBER(SEARCH(Tiltaksanalyse!$A$92,$D8)),Tiltaksanalyse!C$92,IF(ISNUMBER(SEARCH(Tiltaksanalyse!$A$93,Tiltaksanalyse!$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$107,Tiltaksanalyse!$D8)),Tiltaksanalyse!C$106,"")))))))))))))))</f>
        <v/>
      </c>
      <c r="H8" s="29" t="str">
        <f>IF(ISNUMBER(SEARCH(Tiltaksanalyse!$A$92,$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$107,Tiltaksanalyse!$D8)),Tiltaksanalyse!D$106,"")))))))))))))))</f>
        <v/>
      </c>
      <c r="I8" s="29" t="str">
        <f>IF(ISNUMBER(SEARCH(Tiltaksanalyse!$A$92,$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$107,Tiltaksanalyse!$D8)),Tiltaksanalyse!E$106,"")))))))))))))))</f>
        <v/>
      </c>
      <c r="J8" s="29" t="str">
        <f>IF(ISNUMBER(SEARCH(Tiltaksanalyse!$A$92,$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$107,Tiltaksanalyse!$D8)),Tiltaksanalyse!F$106,"")))))))))))))))</f>
        <v/>
      </c>
      <c r="K8" s="30"/>
      <c r="L8" s="9"/>
      <c r="M8" s="9"/>
      <c r="N8" s="9"/>
      <c r="O8" s="9"/>
      <c r="P8" s="9"/>
      <c r="Q8" s="9"/>
      <c r="R8" s="9"/>
    </row>
    <row r="9" spans="1:18" x14ac:dyDescent="0.25">
      <c r="A9" s="9" t="s">
        <v>199</v>
      </c>
      <c r="B9" s="9"/>
      <c r="C9" s="9"/>
      <c r="D9" s="9"/>
      <c r="E9" s="9"/>
      <c r="F9" s="9"/>
      <c r="G9" s="29" t="str">
        <f>IF(ISNUMBER(SEARCH(Tiltaksanalyse!$A$92,$D9)),Tiltaksanalyse!C$92,IF(ISNUMBER(SEARCH(Tiltaksanalyse!$A$93,Tiltaksanalyse!$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$107,Tiltaksanalyse!$D9)),Tiltaksanalyse!C$106,"")))))))))))))))</f>
        <v/>
      </c>
      <c r="H9" s="29" t="str">
        <f>IF(ISNUMBER(SEARCH(Tiltaksanalyse!$A$92,$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$107,Tiltaksanalyse!$D9)),Tiltaksanalyse!D$106,"")))))))))))))))</f>
        <v/>
      </c>
      <c r="I9" s="29" t="str">
        <f>IF(ISNUMBER(SEARCH(Tiltaksanalyse!$A$92,$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$107,Tiltaksanalyse!$D9)),Tiltaksanalyse!E$106,"")))))))))))))))</f>
        <v/>
      </c>
      <c r="J9" s="29" t="str">
        <f>IF(ISNUMBER(SEARCH(Tiltaksanalyse!$A$92,$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$107,Tiltaksanalyse!$D9)),Tiltaksanalyse!F$106,"")))))))))))))))</f>
        <v/>
      </c>
      <c r="K9" s="30"/>
      <c r="L9" s="9"/>
      <c r="M9" s="9"/>
      <c r="N9" s="9"/>
      <c r="O9" s="9"/>
      <c r="P9" s="9"/>
      <c r="Q9" s="9"/>
      <c r="R9" s="9"/>
    </row>
    <row r="10" spans="1:18" x14ac:dyDescent="0.25">
      <c r="A10" s="9" t="s">
        <v>200</v>
      </c>
      <c r="B10" s="9"/>
      <c r="C10" s="9"/>
      <c r="D10" s="9"/>
      <c r="E10" s="9"/>
      <c r="F10" s="9"/>
      <c r="G10" s="29" t="str">
        <f>IF(ISNUMBER(SEARCH(Tiltaksanalyse!$A$92,$D10)),Tiltaksanalyse!C$92,IF(ISNUMBER(SEARCH(Tiltaksanalyse!$A$93,Tiltaksanalyse!$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$107,Tiltaksanalyse!$D10)),Tiltaksanalyse!C$106,"")))))))))))))))</f>
        <v/>
      </c>
      <c r="H10" s="29" t="str">
        <f>IF(ISNUMBER(SEARCH(Tiltaksanalyse!$A$92,$D10)),Tiltaksanalyse!D$92,IF(ISNUMBER(SEARCH(Tiltaksanalyse!$A$93,Tiltaksanalyse!$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$107,Tiltaksanalyse!$D10)),Tiltaksanalyse!D$106,"")))))))))))))))</f>
        <v/>
      </c>
      <c r="I10" s="29" t="str">
        <f>IF(ISNUMBER(SEARCH(Tiltaksanalyse!$A$92,$D10)),Tiltaksanalyse!E$92,IF(ISNUMBER(SEARCH(Tiltaksanalyse!$A$93,Tiltaksanalyse!$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$107,Tiltaksanalyse!$D10)),Tiltaksanalyse!E$106,"")))))))))))))))</f>
        <v/>
      </c>
      <c r="J10" s="29" t="str">
        <f>IF(ISNUMBER(SEARCH(Tiltaksanalyse!$A$92,$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$107,Tiltaksanalyse!$D10)),Tiltaksanalyse!F$106,"")))))))))))))))</f>
        <v/>
      </c>
      <c r="K10" s="30"/>
      <c r="L10" s="9"/>
      <c r="M10" s="9"/>
      <c r="N10" s="9"/>
      <c r="O10" s="9"/>
      <c r="P10" s="9"/>
      <c r="Q10" s="9"/>
      <c r="R10" s="9"/>
    </row>
    <row r="11" spans="1:18" x14ac:dyDescent="0.25">
      <c r="A11" s="9" t="s">
        <v>201</v>
      </c>
      <c r="B11" s="9"/>
      <c r="C11" s="9"/>
      <c r="D11" s="9"/>
      <c r="E11" s="9"/>
      <c r="F11" s="9"/>
      <c r="G11" s="29" t="str">
        <f>IF(ISNUMBER(SEARCH(Tiltaksanalyse!$A$92,$D11)),Tiltaksanalyse!C$92,IF(ISNUMBER(SEARCH(Tiltaksanalyse!$A$93,Tiltaksanalyse!$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$107,Tiltaksanalyse!$D11)),Tiltaksanalyse!C$106,"")))))))))))))))</f>
        <v/>
      </c>
      <c r="H11" s="29" t="str">
        <f>IF(ISNUMBER(SEARCH(Tiltaksanalyse!$A$92,$D11)),Tiltaksanalyse!D$92,IF(ISNUMBER(SEARCH(Tiltaksanalyse!$A$93,Tiltaksanalyse!$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$107,Tiltaksanalyse!$D11)),Tiltaksanalyse!D$106,"")))))))))))))))</f>
        <v/>
      </c>
      <c r="I11" s="29" t="str">
        <f>IF(ISNUMBER(SEARCH(Tiltaksanalyse!$A$92,$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$107,Tiltaksanalyse!$D11)),Tiltaksanalyse!E$106,"")))))))))))))))</f>
        <v/>
      </c>
      <c r="J11" s="29" t="str">
        <f>IF(ISNUMBER(SEARCH(Tiltaksanalyse!$A$92,$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$107,Tiltaksanalyse!$D11)),Tiltaksanalyse!F$106,"")))))))))))))))</f>
        <v/>
      </c>
      <c r="K11" s="30"/>
      <c r="L11" s="9"/>
      <c r="M11" s="9"/>
      <c r="N11" s="9"/>
      <c r="O11" s="9"/>
      <c r="P11" s="9"/>
      <c r="Q11" s="9"/>
      <c r="R11" s="9"/>
    </row>
    <row r="12" spans="1:18" x14ac:dyDescent="0.25">
      <c r="A12" s="9" t="s">
        <v>202</v>
      </c>
      <c r="B12" s="9"/>
      <c r="C12" s="9"/>
      <c r="D12" s="9"/>
      <c r="E12" s="9"/>
      <c r="F12" s="9"/>
      <c r="G12" s="29" t="str">
        <f>IF(ISNUMBER(SEARCH(Tiltaksanalyse!$A$92,$D12)),Tiltaksanalyse!C$92,IF(ISNUMBER(SEARCH(Tiltaksanalyse!$A$93,Tiltaksanalyse!$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$107,Tiltaksanalyse!$D12)),Tiltaksanalyse!C$106,"")))))))))))))))</f>
        <v/>
      </c>
      <c r="H12" s="29" t="str">
        <f>IF(ISNUMBER(SEARCH(Tiltaksanalyse!$A$92,$D12)),Tiltaksanalyse!D$92,IF(ISNUMBER(SEARCH(Tiltaksanalyse!$A$93,Tiltaksanalyse!$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$107,Tiltaksanalyse!$D12)),Tiltaksanalyse!D$106,"")))))))))))))))</f>
        <v/>
      </c>
      <c r="I12" s="29" t="str">
        <f>IF(ISNUMBER(SEARCH(Tiltaksanalyse!$A$92,$D12)),Tiltaksanalyse!E$92,IF(ISNUMBER(SEARCH(Tiltaksanalyse!$A$93,Tiltaksanalyse!$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$107,Tiltaksanalyse!$D12)),Tiltaksanalyse!E$106,"")))))))))))))))</f>
        <v/>
      </c>
      <c r="J12" s="29" t="str">
        <f>IF(ISNUMBER(SEARCH(Tiltaksanalyse!$A$92,$D12)),Tiltaksanalyse!F$92,IF(ISNUMBER(SEARCH(Tiltaksanalyse!$A$93,Tiltaksanalyse!$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$107,Tiltaksanalyse!$D12)),Tiltaksanalyse!F$106,"")))))))))))))))</f>
        <v/>
      </c>
      <c r="K12" s="30"/>
      <c r="L12" s="9"/>
      <c r="M12" s="9"/>
      <c r="N12" s="9"/>
      <c r="O12" s="9"/>
      <c r="P12" s="9"/>
      <c r="Q12" s="9"/>
      <c r="R12" s="9"/>
    </row>
    <row r="13" spans="1:18" x14ac:dyDescent="0.25">
      <c r="A13" s="9" t="s">
        <v>203</v>
      </c>
      <c r="B13" s="9"/>
      <c r="C13" s="9"/>
      <c r="D13" s="9"/>
      <c r="E13" s="9"/>
      <c r="F13" s="9"/>
      <c r="G13" s="29" t="str">
        <f>IF(ISNUMBER(SEARCH(Tiltaksanalyse!$A$92,$D13)),Tiltaksanalyse!C$92,IF(ISNUMBER(SEARCH(Tiltaksanalyse!$A$93,Tiltaksanalyse!$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$107,Tiltaksanalyse!$D13)),Tiltaksanalyse!C$106,"")))))))))))))))</f>
        <v/>
      </c>
      <c r="H13" s="29" t="str">
        <f>IF(ISNUMBER(SEARCH(Tiltaksanalyse!$A$92,$D13)),Tiltaksanalyse!D$92,IF(ISNUMBER(SEARCH(Tiltaksanalyse!$A$93,Tiltaksanalyse!$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$107,Tiltaksanalyse!$D13)),Tiltaksanalyse!D$106,"")))))))))))))))</f>
        <v/>
      </c>
      <c r="I13" s="29" t="str">
        <f>IF(ISNUMBER(SEARCH(Tiltaksanalyse!$A$92,$D13)),Tiltaksanalyse!E$92,IF(ISNUMBER(SEARCH(Tiltaksanalyse!$A$93,Tiltaksanalyse!$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$107,Tiltaksanalyse!$D13)),Tiltaksanalyse!E$106,"")))))))))))))))</f>
        <v/>
      </c>
      <c r="J13" s="29" t="str">
        <f>IF(ISNUMBER(SEARCH(Tiltaksanalyse!$A$92,$D13)),Tiltaksanalyse!F$92,IF(ISNUMBER(SEARCH(Tiltaksanalyse!$A$93,Tiltaksanalyse!$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$107,Tiltaksanalyse!$D13)),Tiltaksanalyse!F$106,"")))))))))))))))</f>
        <v/>
      </c>
      <c r="K13" s="30"/>
      <c r="L13" s="9"/>
      <c r="M13" s="9"/>
      <c r="N13" s="9"/>
      <c r="O13" s="9"/>
      <c r="P13" s="9"/>
      <c r="Q13" s="9"/>
      <c r="R13" s="9"/>
    </row>
    <row r="14" spans="1:18" x14ac:dyDescent="0.25">
      <c r="A14" s="9" t="s">
        <v>204</v>
      </c>
      <c r="B14" s="9"/>
      <c r="C14" s="9"/>
      <c r="D14" s="9"/>
      <c r="E14" s="9"/>
      <c r="F14" s="9"/>
      <c r="G14" s="29" t="str">
        <f>IF(ISNUMBER(SEARCH(Tiltaksanalyse!$A$92,$D14)),Tiltaksanalyse!C$92,IF(ISNUMBER(SEARCH(Tiltaksanalyse!$A$93,Tiltaksanalyse!$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$107,Tiltaksanalyse!$D14)),Tiltaksanalyse!C$106,"")))))))))))))))</f>
        <v/>
      </c>
      <c r="H14" s="29" t="str">
        <f>IF(ISNUMBER(SEARCH(Tiltaksanalyse!$A$92,$D14)),Tiltaksanalyse!D$92,IF(ISNUMBER(SEARCH(Tiltaksanalyse!$A$93,Tiltaksanalyse!$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$107,Tiltaksanalyse!$D14)),Tiltaksanalyse!D$106,"")))))))))))))))</f>
        <v/>
      </c>
      <c r="I14" s="29" t="str">
        <f>IF(ISNUMBER(SEARCH(Tiltaksanalyse!$A$92,$D14)),Tiltaksanalyse!E$92,IF(ISNUMBER(SEARCH(Tiltaksanalyse!$A$93,Tiltaksanalyse!$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$107,Tiltaksanalyse!$D14)),Tiltaksanalyse!E$106,"")))))))))))))))</f>
        <v/>
      </c>
      <c r="J14" s="29" t="str">
        <f>IF(ISNUMBER(SEARCH(Tiltaksanalyse!$A$92,$D14)),Tiltaksanalyse!F$92,IF(ISNUMBER(SEARCH(Tiltaksanalyse!$A$93,Tiltaksanalyse!$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$107,Tiltaksanalyse!$D14)),Tiltaksanalyse!F$106,"")))))))))))))))</f>
        <v/>
      </c>
      <c r="K14" s="30"/>
      <c r="L14" s="9"/>
      <c r="M14" s="9"/>
      <c r="N14" s="9"/>
      <c r="O14" s="9"/>
      <c r="P14" s="9"/>
      <c r="Q14" s="9"/>
      <c r="R14" s="9"/>
    </row>
    <row r="15" spans="1:18" x14ac:dyDescent="0.25">
      <c r="A15" s="9" t="s">
        <v>205</v>
      </c>
      <c r="B15" s="9"/>
      <c r="C15" s="9"/>
      <c r="D15" s="9"/>
      <c r="E15" s="9"/>
      <c r="F15" s="9"/>
      <c r="G15" s="29" t="str">
        <f>IF(ISNUMBER(SEARCH(Tiltaksanalyse!$A$92,$D15)),Tiltaksanalyse!C$92,IF(ISNUMBER(SEARCH(Tiltaksanalyse!$A$93,Tiltaksanalyse!$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$107,Tiltaksanalyse!$D15)),Tiltaksanalyse!C$106,"")))))))))))))))</f>
        <v/>
      </c>
      <c r="H15" s="29" t="str">
        <f>IF(ISNUMBER(SEARCH(Tiltaksanalyse!$A$92,$D15)),Tiltaksanalyse!D$92,IF(ISNUMBER(SEARCH(Tiltaksanalyse!$A$93,Tiltaksanalyse!$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$107,Tiltaksanalyse!$D15)),Tiltaksanalyse!D$106,"")))))))))))))))</f>
        <v/>
      </c>
      <c r="I15" s="29" t="str">
        <f>IF(ISNUMBER(SEARCH(Tiltaksanalyse!$A$92,$D15)),Tiltaksanalyse!E$92,IF(ISNUMBER(SEARCH(Tiltaksanalyse!$A$93,Tiltaksanalyse!$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$107,Tiltaksanalyse!$D15)),Tiltaksanalyse!E$106,"")))))))))))))))</f>
        <v/>
      </c>
      <c r="J15" s="29" t="str">
        <f>IF(ISNUMBER(SEARCH(Tiltaksanalyse!$A$92,$D15)),Tiltaksanalyse!F$92,IF(ISNUMBER(SEARCH(Tiltaksanalyse!$A$93,Tiltaksanalyse!$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$107,Tiltaksanalyse!$D15)),Tiltaksanalyse!F$106,"")))))))))))))))</f>
        <v/>
      </c>
      <c r="K15" s="30"/>
      <c r="L15" s="9"/>
      <c r="M15" s="9"/>
      <c r="N15" s="9"/>
      <c r="O15" s="9"/>
      <c r="P15" s="9"/>
      <c r="Q15" s="9"/>
      <c r="R15" s="9"/>
    </row>
    <row r="16" spans="1:18" x14ac:dyDescent="0.25">
      <c r="A16" s="9" t="s">
        <v>119</v>
      </c>
      <c r="B16" s="8"/>
      <c r="C16" s="8"/>
      <c r="D16" s="9"/>
      <c r="E16" s="8"/>
      <c r="F16" s="9"/>
      <c r="G16" s="29" t="str">
        <f>IF(ISNUMBER(SEARCH(Tiltaksanalyse!$A$92,$D16)),Tiltaksanalyse!C$92,IF(ISNUMBER(SEARCH(Tiltaksanalyse!$A$93,Tiltaksanalyse!$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$107,Tiltaksanalyse!$D16)),Tiltaksanalyse!C$106,"")))))))))))))))</f>
        <v/>
      </c>
      <c r="H16" s="29" t="str">
        <f>IF(ISNUMBER(SEARCH(Tiltaksanalyse!$A$92,$D16)),Tiltaksanalyse!D$92,IF(ISNUMBER(SEARCH(Tiltaksanalyse!$A$93,Tiltaksanalyse!$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$107,Tiltaksanalyse!$D16)),Tiltaksanalyse!D$106,"")))))))))))))))</f>
        <v/>
      </c>
      <c r="I16" s="29" t="str">
        <f>IF(ISNUMBER(SEARCH(Tiltaksanalyse!$A$92,$D16)),Tiltaksanalyse!E$92,IF(ISNUMBER(SEARCH(Tiltaksanalyse!$A$93,Tiltaksanalyse!$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$107,Tiltaksanalyse!$D16)),Tiltaksanalyse!E$106,"")))))))))))))))</f>
        <v/>
      </c>
      <c r="J16" s="29" t="str">
        <f>IF(ISNUMBER(SEARCH(Tiltaksanalyse!$A$92,$D16)),Tiltaksanalyse!F$92,IF(ISNUMBER(SEARCH(Tiltaksanalyse!$A$93,Tiltaksanalyse!$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$107,Tiltaksanalyse!$D16)),Tiltaksanalyse!F$106,"")))))))))))))))</f>
        <v/>
      </c>
      <c r="K16" s="30"/>
    </row>
    <row r="17" spans="1:18" x14ac:dyDescent="0.25">
      <c r="A17" s="9"/>
      <c r="B17" s="8"/>
      <c r="C17" s="8"/>
      <c r="D17" s="8"/>
      <c r="E17" s="8"/>
      <c r="F17" s="8"/>
      <c r="G17" s="8"/>
      <c r="H17" s="8"/>
      <c r="I17" s="8"/>
      <c r="J17" s="8"/>
      <c r="K17" s="8"/>
      <c r="L17" s="8"/>
      <c r="M17" s="8"/>
      <c r="N17" s="8"/>
      <c r="O17" s="8"/>
      <c r="P17" s="8"/>
      <c r="Q17" s="8"/>
      <c r="R17" s="8"/>
    </row>
    <row r="18" spans="1:18" x14ac:dyDescent="0.25">
      <c r="A18" s="9" t="s">
        <v>142</v>
      </c>
      <c r="B18" s="8"/>
      <c r="C18" s="8"/>
      <c r="D18" s="8"/>
      <c r="E18" s="8"/>
      <c r="F18" s="8"/>
      <c r="G18" s="8"/>
      <c r="H18" s="8"/>
      <c r="I18" s="8"/>
    </row>
    <row r="19" spans="1:18" x14ac:dyDescent="0.25">
      <c r="A19" s="9" t="s">
        <v>144</v>
      </c>
      <c r="B19" s="8"/>
      <c r="C19" s="8"/>
      <c r="D19" s="8"/>
      <c r="E19" s="8"/>
      <c r="F19" s="8"/>
      <c r="G19" s="8"/>
      <c r="H19" s="8"/>
      <c r="I19" s="8"/>
      <c r="J19" s="8"/>
      <c r="K19" s="8"/>
      <c r="L19" s="9"/>
      <c r="M19" s="9"/>
      <c r="N19" s="9"/>
      <c r="O19" s="9"/>
      <c r="P19" s="9"/>
      <c r="Q19" s="9"/>
      <c r="R19" s="8"/>
    </row>
    <row r="20" spans="1:18" x14ac:dyDescent="0.25">
      <c r="A20" s="9" t="s">
        <v>145</v>
      </c>
      <c r="B20" s="8"/>
      <c r="C20" s="8"/>
      <c r="D20" s="8"/>
      <c r="E20" s="8"/>
      <c r="F20" s="8"/>
      <c r="G20" s="8"/>
      <c r="H20" s="8"/>
      <c r="I20" s="8"/>
      <c r="J20" s="8"/>
      <c r="K20" s="8"/>
      <c r="L20" s="9"/>
      <c r="M20" s="9"/>
      <c r="N20" s="9"/>
      <c r="O20" s="9"/>
      <c r="P20" s="9"/>
      <c r="Q20" s="9"/>
      <c r="R20" s="8"/>
    </row>
    <row r="21" spans="1:18" x14ac:dyDescent="0.25">
      <c r="A21" s="9" t="s">
        <v>146</v>
      </c>
      <c r="B21" s="8"/>
      <c r="C21" s="8"/>
      <c r="D21" s="8"/>
      <c r="E21" s="8"/>
      <c r="F21" s="8"/>
      <c r="G21" s="8"/>
      <c r="H21" s="8"/>
      <c r="I21" s="8"/>
      <c r="J21" s="8"/>
      <c r="K21" s="8"/>
      <c r="L21" s="9"/>
      <c r="M21" s="9"/>
      <c r="N21" s="9"/>
      <c r="O21" s="9"/>
      <c r="P21" s="9"/>
      <c r="Q21" s="9"/>
      <c r="R21" s="8"/>
    </row>
    <row r="22" spans="1:18" x14ac:dyDescent="0.25">
      <c r="A22" s="9"/>
      <c r="B22" s="8"/>
      <c r="C22" s="8"/>
      <c r="D22" s="8"/>
      <c r="E22" s="8"/>
      <c r="F22" s="8"/>
      <c r="G22" s="8"/>
      <c r="H22" s="8"/>
      <c r="I22" s="8"/>
      <c r="J22" s="8"/>
    </row>
    <row r="23" spans="1:18" x14ac:dyDescent="0.25">
      <c r="A23" s="9"/>
      <c r="B23" s="8"/>
      <c r="C23" s="8"/>
      <c r="D23" s="8"/>
      <c r="E23" s="8"/>
      <c r="F23" s="7" t="s">
        <v>277</v>
      </c>
      <c r="G23" s="8"/>
      <c r="H23" s="8"/>
      <c r="I23" s="8"/>
      <c r="J23" s="8"/>
    </row>
    <row r="24" spans="1:18" x14ac:dyDescent="0.25">
      <c r="A24" s="6" t="s">
        <v>128</v>
      </c>
      <c r="B24" s="9" t="s">
        <v>26</v>
      </c>
      <c r="C24" s="6"/>
      <c r="D24" s="6"/>
      <c r="E24" s="6"/>
      <c r="F24" s="6" t="s">
        <v>31</v>
      </c>
      <c r="G24" s="6"/>
      <c r="H24" s="8"/>
      <c r="I24" s="8"/>
      <c r="J24" s="11" t="s">
        <v>148</v>
      </c>
    </row>
    <row r="25" spans="1:18" ht="15" customHeight="1" x14ac:dyDescent="0.25">
      <c r="A25" s="9"/>
      <c r="B25" s="9" t="s">
        <v>28</v>
      </c>
      <c r="C25" s="9" t="s">
        <v>29</v>
      </c>
      <c r="D25" s="9"/>
      <c r="E25" s="9" t="s">
        <v>30</v>
      </c>
      <c r="F25" s="9" t="s">
        <v>28</v>
      </c>
      <c r="G25" s="9" t="s">
        <v>29</v>
      </c>
      <c r="H25" s="9" t="s">
        <v>30</v>
      </c>
      <c r="I25" s="9"/>
    </row>
    <row r="26" spans="1:18" ht="15" customHeight="1" x14ac:dyDescent="0.25">
      <c r="A26" s="9" t="s">
        <v>143</v>
      </c>
      <c r="B26" s="9"/>
      <c r="C26" s="9"/>
      <c r="D26" s="9"/>
      <c r="E26" s="9"/>
      <c r="F26" s="9"/>
      <c r="G26" s="9"/>
      <c r="H26" s="9"/>
      <c r="I26" s="9"/>
      <c r="J26" s="9"/>
    </row>
    <row r="27" spans="1:18" ht="15" customHeight="1" x14ac:dyDescent="0.25">
      <c r="A27" s="9" t="s">
        <v>34</v>
      </c>
      <c r="B27" s="9"/>
      <c r="C27" s="9"/>
      <c r="D27" s="9"/>
      <c r="E27" s="9"/>
      <c r="F27" s="9"/>
      <c r="G27" s="9"/>
      <c r="H27" s="9"/>
      <c r="I27" s="9"/>
      <c r="J27" s="9"/>
    </row>
    <row r="28" spans="1:18" ht="15" customHeight="1" x14ac:dyDescent="0.25">
      <c r="A28" s="9" t="s">
        <v>36</v>
      </c>
      <c r="B28" s="9"/>
      <c r="C28" s="9"/>
      <c r="D28" s="9"/>
      <c r="E28" s="9"/>
      <c r="F28" s="9"/>
      <c r="G28" s="9"/>
      <c r="H28" s="9"/>
      <c r="I28" s="9"/>
      <c r="J28" s="9"/>
    </row>
    <row r="29" spans="1:18" ht="15" customHeight="1" x14ac:dyDescent="0.25">
      <c r="A29" s="9" t="s">
        <v>119</v>
      </c>
      <c r="B29" s="8"/>
      <c r="C29" s="8"/>
      <c r="D29" s="8"/>
      <c r="E29" s="8"/>
      <c r="F29" s="8"/>
      <c r="G29" s="8"/>
      <c r="H29" s="8"/>
      <c r="I29" s="8"/>
      <c r="J29" s="8"/>
    </row>
    <row r="30" spans="1:18" ht="15" customHeight="1" x14ac:dyDescent="0.25">
      <c r="A30" s="9"/>
      <c r="B30" s="3"/>
      <c r="C30" s="8"/>
      <c r="D30" s="8"/>
      <c r="E30" s="8"/>
      <c r="F30" s="8"/>
      <c r="G30" s="8"/>
      <c r="H30" s="8"/>
      <c r="I30" s="8"/>
      <c r="J30" s="8"/>
    </row>
    <row r="31" spans="1:18" ht="15" customHeight="1" x14ac:dyDescent="0.25">
      <c r="A31" s="9"/>
      <c r="B31" s="3"/>
      <c r="C31" s="8"/>
      <c r="D31" s="8"/>
      <c r="E31" s="8"/>
      <c r="F31" s="8"/>
      <c r="G31" s="8"/>
      <c r="H31" s="8"/>
      <c r="I31" s="8"/>
      <c r="J31" s="8"/>
    </row>
    <row r="32" spans="1:18" x14ac:dyDescent="0.25">
      <c r="A32" s="8"/>
      <c r="B32" s="8"/>
      <c r="C32" s="8"/>
      <c r="D32" s="8"/>
      <c r="E32" s="8"/>
      <c r="F32" s="8"/>
      <c r="G32" s="8"/>
      <c r="H32" s="8"/>
      <c r="I32" s="8"/>
      <c r="J32" s="8"/>
    </row>
    <row r="34" spans="1:10" x14ac:dyDescent="0.25">
      <c r="F34" s="7" t="s">
        <v>276</v>
      </c>
    </row>
    <row r="35" spans="1:10" x14ac:dyDescent="0.25">
      <c r="A35" s="11"/>
      <c r="B35" s="11" t="s">
        <v>24</v>
      </c>
      <c r="C35" s="11"/>
      <c r="D35" s="11"/>
      <c r="E35" s="11"/>
      <c r="F35" s="31" t="s">
        <v>31</v>
      </c>
      <c r="G35" s="11" t="s">
        <v>25</v>
      </c>
      <c r="H35" s="11" t="s">
        <v>174</v>
      </c>
      <c r="I35" s="11" t="s">
        <v>121</v>
      </c>
      <c r="J35" s="8"/>
    </row>
    <row r="36" spans="1:10" x14ac:dyDescent="0.25">
      <c r="A36" s="9" t="s">
        <v>32</v>
      </c>
      <c r="B36" s="8"/>
      <c r="C36" s="8"/>
      <c r="D36" s="8"/>
      <c r="E36" s="8"/>
      <c r="F36" s="8"/>
      <c r="G36" s="8"/>
    </row>
    <row r="37" spans="1:10" x14ac:dyDescent="0.25">
      <c r="A37" s="9" t="s">
        <v>33</v>
      </c>
      <c r="B37" s="8"/>
      <c r="C37" s="8"/>
      <c r="D37" s="8"/>
      <c r="E37" s="8"/>
      <c r="F37" s="8"/>
      <c r="G37" s="8"/>
    </row>
    <row r="38" spans="1:10" x14ac:dyDescent="0.25">
      <c r="A38" s="9" t="s">
        <v>35</v>
      </c>
      <c r="B38" s="8"/>
      <c r="C38" s="8"/>
      <c r="D38" s="8"/>
      <c r="E38" s="8"/>
      <c r="F38" s="8"/>
      <c r="G38" s="8"/>
    </row>
    <row r="39" spans="1:10" x14ac:dyDescent="0.25">
      <c r="A39" s="9" t="s">
        <v>37</v>
      </c>
      <c r="B39" s="8"/>
      <c r="C39" s="8"/>
      <c r="D39" s="8"/>
      <c r="E39" s="8"/>
      <c r="F39" s="8"/>
      <c r="G39" s="8"/>
    </row>
    <row r="41" spans="1:10" x14ac:dyDescent="0.25">
      <c r="A41" s="9"/>
      <c r="B41" s="8"/>
      <c r="C41" s="8"/>
      <c r="D41" s="8"/>
      <c r="E41" s="8"/>
      <c r="G41" s="8"/>
    </row>
    <row r="42" spans="1:10" x14ac:dyDescent="0.25">
      <c r="A42" s="9"/>
      <c r="B42" s="8"/>
      <c r="C42" s="8"/>
      <c r="D42" s="8"/>
      <c r="E42" s="8"/>
      <c r="F42" s="7"/>
      <c r="G42" s="8"/>
    </row>
    <row r="43" spans="1:10" x14ac:dyDescent="0.25">
      <c r="A43" s="9"/>
      <c r="B43" s="8"/>
      <c r="C43" s="8"/>
      <c r="D43" s="8"/>
      <c r="E43" s="8"/>
      <c r="F43" s="7"/>
      <c r="G43" s="8"/>
    </row>
    <row r="44" spans="1:10" x14ac:dyDescent="0.25">
      <c r="A44" s="9"/>
      <c r="B44" s="8"/>
      <c r="C44" s="8"/>
      <c r="D44" s="8"/>
      <c r="E44" s="7" t="s">
        <v>180</v>
      </c>
      <c r="F44" s="8"/>
    </row>
    <row r="45" spans="1:10" x14ac:dyDescent="0.25">
      <c r="A45" s="9" t="s">
        <v>175</v>
      </c>
      <c r="E45" s="7" t="s">
        <v>181</v>
      </c>
    </row>
    <row r="46" spans="1:10" x14ac:dyDescent="0.25">
      <c r="A46" s="9" t="s">
        <v>182</v>
      </c>
      <c r="B46" s="6" t="s">
        <v>176</v>
      </c>
      <c r="C46" s="6" t="s">
        <v>183</v>
      </c>
      <c r="D46" s="6" t="s">
        <v>184</v>
      </c>
      <c r="E46" s="6" t="s">
        <v>177</v>
      </c>
      <c r="F46" s="6" t="s">
        <v>10</v>
      </c>
    </row>
    <row r="47" spans="1:10" x14ac:dyDescent="0.25">
      <c r="A47" s="6" t="s">
        <v>178</v>
      </c>
      <c r="B47" s="5" t="s">
        <v>351</v>
      </c>
      <c r="C47" s="5" t="s">
        <v>348</v>
      </c>
      <c r="D47" s="5" t="s">
        <v>349</v>
      </c>
      <c r="E47" s="5" t="s">
        <v>433</v>
      </c>
      <c r="F47" s="5" t="s">
        <v>350</v>
      </c>
    </row>
    <row r="48" spans="1:10" x14ac:dyDescent="0.25">
      <c r="A48" s="6" t="s">
        <v>179</v>
      </c>
    </row>
    <row r="55" spans="1:2" x14ac:dyDescent="0.25">
      <c r="A55" s="6" t="s">
        <v>147</v>
      </c>
    </row>
    <row r="56" spans="1:2" x14ac:dyDescent="0.25">
      <c r="A56" s="6" t="s">
        <v>149</v>
      </c>
      <c r="B56" s="5" t="s">
        <v>353</v>
      </c>
    </row>
    <row r="57" spans="1:2" x14ac:dyDescent="0.25">
      <c r="A57" s="6" t="s">
        <v>150</v>
      </c>
      <c r="B57" s="5" t="s">
        <v>432</v>
      </c>
    </row>
    <row r="89" spans="1:8" ht="15.75" thickBot="1" x14ac:dyDescent="0.3"/>
    <row r="90" spans="1:8" x14ac:dyDescent="0.25">
      <c r="A90" s="32" t="s">
        <v>206</v>
      </c>
      <c r="B90" s="33"/>
      <c r="C90" s="33"/>
      <c r="D90" s="33"/>
      <c r="E90" s="33"/>
      <c r="F90" s="34"/>
    </row>
    <row r="91" spans="1:8" x14ac:dyDescent="0.25">
      <c r="A91" s="35" t="s">
        <v>207</v>
      </c>
      <c r="B91" s="36" t="s">
        <v>208</v>
      </c>
      <c r="C91" s="37" t="s">
        <v>209</v>
      </c>
      <c r="D91" s="37" t="s">
        <v>210</v>
      </c>
      <c r="E91" s="37" t="s">
        <v>211</v>
      </c>
      <c r="F91" s="38" t="s">
        <v>212</v>
      </c>
      <c r="G91" s="39"/>
      <c r="H91" s="39"/>
    </row>
    <row r="92" spans="1:8" x14ac:dyDescent="0.25">
      <c r="A92" s="40" t="s">
        <v>213</v>
      </c>
      <c r="B92" s="41" t="s">
        <v>214</v>
      </c>
      <c r="C92" s="41" t="s">
        <v>215</v>
      </c>
      <c r="D92" s="41" t="s">
        <v>216</v>
      </c>
      <c r="E92" s="41" t="s">
        <v>217</v>
      </c>
      <c r="F92" s="42" t="s">
        <v>218</v>
      </c>
    </row>
    <row r="93" spans="1:8" x14ac:dyDescent="0.25">
      <c r="A93" s="40" t="s">
        <v>219</v>
      </c>
      <c r="B93" s="43" t="s">
        <v>220</v>
      </c>
      <c r="C93" s="41" t="s">
        <v>221</v>
      </c>
      <c r="D93" s="41" t="s">
        <v>222</v>
      </c>
      <c r="E93" s="41" t="s">
        <v>223</v>
      </c>
      <c r="F93" s="42" t="s">
        <v>224</v>
      </c>
    </row>
    <row r="94" spans="1:8" x14ac:dyDescent="0.25">
      <c r="A94" s="40" t="s">
        <v>225</v>
      </c>
      <c r="B94" s="41" t="s">
        <v>226</v>
      </c>
      <c r="C94" s="41" t="s">
        <v>215</v>
      </c>
      <c r="D94" s="41" t="s">
        <v>227</v>
      </c>
      <c r="E94" s="41" t="s">
        <v>228</v>
      </c>
      <c r="F94" s="42" t="s">
        <v>229</v>
      </c>
    </row>
    <row r="95" spans="1:8" x14ac:dyDescent="0.25">
      <c r="A95" s="40" t="s">
        <v>230</v>
      </c>
      <c r="B95" s="41" t="s">
        <v>231</v>
      </c>
      <c r="C95" s="41" t="s">
        <v>215</v>
      </c>
      <c r="D95" s="41" t="s">
        <v>232</v>
      </c>
      <c r="E95" s="41" t="s">
        <v>233</v>
      </c>
      <c r="F95" s="42" t="s">
        <v>229</v>
      </c>
    </row>
    <row r="96" spans="1:8" x14ac:dyDescent="0.25">
      <c r="A96" s="40" t="s">
        <v>234</v>
      </c>
      <c r="B96" s="41" t="s">
        <v>235</v>
      </c>
      <c r="C96" s="41" t="s">
        <v>215</v>
      </c>
      <c r="D96" s="41" t="s">
        <v>236</v>
      </c>
      <c r="E96" s="41" t="s">
        <v>237</v>
      </c>
      <c r="F96" s="42" t="s">
        <v>229</v>
      </c>
    </row>
    <row r="97" spans="1:7" x14ac:dyDescent="0.25">
      <c r="A97" s="40" t="s">
        <v>238</v>
      </c>
      <c r="B97" s="41" t="s">
        <v>239</v>
      </c>
      <c r="C97" s="41" t="s">
        <v>215</v>
      </c>
      <c r="D97" s="41" t="s">
        <v>240</v>
      </c>
      <c r="E97" s="41" t="s">
        <v>241</v>
      </c>
      <c r="F97" s="42" t="s">
        <v>229</v>
      </c>
    </row>
    <row r="98" spans="1:7" x14ac:dyDescent="0.25">
      <c r="A98" s="40" t="s">
        <v>242</v>
      </c>
      <c r="B98" s="41" t="s">
        <v>243</v>
      </c>
      <c r="C98" s="41" t="s">
        <v>215</v>
      </c>
      <c r="D98" s="41" t="s">
        <v>244</v>
      </c>
      <c r="E98" s="41" t="s">
        <v>245</v>
      </c>
      <c r="F98" s="42" t="s">
        <v>224</v>
      </c>
    </row>
    <row r="99" spans="1:7" x14ac:dyDescent="0.25">
      <c r="A99" s="40" t="s">
        <v>246</v>
      </c>
      <c r="B99" s="41" t="s">
        <v>247</v>
      </c>
      <c r="C99" s="41" t="s">
        <v>248</v>
      </c>
      <c r="D99" s="41" t="s">
        <v>245</v>
      </c>
      <c r="E99" s="41" t="s">
        <v>244</v>
      </c>
      <c r="F99" s="42" t="s">
        <v>249</v>
      </c>
    </row>
    <row r="100" spans="1:7" x14ac:dyDescent="0.25">
      <c r="A100" s="40" t="s">
        <v>250</v>
      </c>
      <c r="B100" s="41" t="s">
        <v>251</v>
      </c>
      <c r="C100" s="41" t="s">
        <v>252</v>
      </c>
      <c r="D100" s="41" t="s">
        <v>245</v>
      </c>
      <c r="E100" s="41" t="s">
        <v>253</v>
      </c>
      <c r="F100" s="42" t="s">
        <v>244</v>
      </c>
    </row>
    <row r="101" spans="1:7" x14ac:dyDescent="0.25">
      <c r="A101" s="40" t="s">
        <v>254</v>
      </c>
      <c r="B101" s="41" t="s">
        <v>255</v>
      </c>
      <c r="C101" s="41" t="s">
        <v>256</v>
      </c>
      <c r="D101" s="41" t="s">
        <v>257</v>
      </c>
      <c r="E101" s="41" t="s">
        <v>224</v>
      </c>
      <c r="F101" s="42" t="s">
        <v>249</v>
      </c>
    </row>
    <row r="102" spans="1:7" x14ac:dyDescent="0.25">
      <c r="A102" s="40" t="s">
        <v>258</v>
      </c>
      <c r="B102" s="41" t="s">
        <v>259</v>
      </c>
      <c r="C102" s="41" t="s">
        <v>260</v>
      </c>
      <c r="D102" s="41" t="s">
        <v>261</v>
      </c>
      <c r="E102" s="41" t="s">
        <v>224</v>
      </c>
      <c r="F102" s="42" t="s">
        <v>249</v>
      </c>
    </row>
    <row r="103" spans="1:7" x14ac:dyDescent="0.25">
      <c r="A103" s="40" t="s">
        <v>262</v>
      </c>
      <c r="B103" s="41" t="s">
        <v>263</v>
      </c>
      <c r="C103" s="41" t="s">
        <v>264</v>
      </c>
      <c r="D103" s="41" t="s">
        <v>265</v>
      </c>
      <c r="E103" s="41" t="s">
        <v>227</v>
      </c>
      <c r="F103" s="42" t="s">
        <v>224</v>
      </c>
    </row>
    <row r="104" spans="1:7" x14ac:dyDescent="0.25">
      <c r="A104" s="40" t="s">
        <v>266</v>
      </c>
      <c r="B104" s="41" t="s">
        <v>267</v>
      </c>
      <c r="C104" s="41" t="s">
        <v>268</v>
      </c>
      <c r="D104" s="41" t="s">
        <v>269</v>
      </c>
      <c r="E104" s="41" t="s">
        <v>270</v>
      </c>
      <c r="F104" s="42" t="s">
        <v>249</v>
      </c>
    </row>
    <row r="105" spans="1:7" x14ac:dyDescent="0.25">
      <c r="A105" s="40" t="s">
        <v>271</v>
      </c>
      <c r="B105" s="41" t="s">
        <v>272</v>
      </c>
      <c r="C105" s="41" t="s">
        <v>273</v>
      </c>
      <c r="D105" s="41" t="s">
        <v>249</v>
      </c>
      <c r="E105" s="41" t="s">
        <v>249</v>
      </c>
      <c r="F105" s="42" t="s">
        <v>249</v>
      </c>
      <c r="G105" s="5" t="s">
        <v>249</v>
      </c>
    </row>
    <row r="106" spans="1:7" x14ac:dyDescent="0.25">
      <c r="A106" s="40"/>
      <c r="B106" s="41"/>
      <c r="C106" s="41"/>
      <c r="D106" s="41"/>
      <c r="E106" s="41"/>
      <c r="F106" s="42"/>
    </row>
    <row r="107" spans="1:7" x14ac:dyDescent="0.25">
      <c r="A107" s="35" t="s">
        <v>274</v>
      </c>
      <c r="B107" s="41"/>
      <c r="C107" s="41"/>
      <c r="D107" s="41"/>
      <c r="E107" s="41"/>
      <c r="F107" s="42"/>
    </row>
    <row r="108" spans="1:7" x14ac:dyDescent="0.25">
      <c r="A108" s="40" t="s">
        <v>275</v>
      </c>
      <c r="B108" s="41"/>
      <c r="C108" s="41"/>
      <c r="D108" s="41"/>
      <c r="E108" s="41"/>
      <c r="F108" s="42"/>
    </row>
    <row r="109" spans="1:7" x14ac:dyDescent="0.25">
      <c r="A109" s="40" t="s">
        <v>278</v>
      </c>
      <c r="B109" s="41"/>
      <c r="C109" s="41"/>
      <c r="D109" s="41"/>
      <c r="E109" s="41"/>
      <c r="F109" s="42"/>
    </row>
    <row r="110" spans="1:7" x14ac:dyDescent="0.25">
      <c r="A110" s="40" t="s">
        <v>279</v>
      </c>
      <c r="B110" s="41"/>
      <c r="C110" s="41"/>
      <c r="D110" s="41"/>
      <c r="E110" s="41"/>
      <c r="F110" s="42" t="s">
        <v>249</v>
      </c>
    </row>
    <row r="111" spans="1:7" ht="15.75" thickBot="1" x14ac:dyDescent="0.3">
      <c r="A111" s="44" t="s">
        <v>280</v>
      </c>
      <c r="B111" s="45"/>
      <c r="C111" s="45"/>
      <c r="D111" s="45"/>
      <c r="E111" s="45"/>
      <c r="F111" s="46"/>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$A$108:$A$111</formula1>
    </dataValidation>
    <dataValidation type="list" allowBlank="1" showInputMessage="1" showErrorMessage="1" sqref="K7:K16" xr:uid="{00000000-0002-0000-0200-000001000000}">
      <formula1>$A$108:$A$111</formula1>
    </dataValidation>
    <dataValidation type="list" allowBlank="1" showInputMessage="1" showErrorMessage="1" promptTitle="Tiltakskategori" prompt="Vennligst velg fra nedtrekkslisten" sqref="D6:D16" xr:uid="{00000000-0002-0000-0200-000002000000}">
      <formula1>$A$92:$A$105</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topLeftCell="D1" workbookViewId="0">
      <selection activeCell="M16" sqref="M16"/>
    </sheetView>
  </sheetViews>
  <sheetFormatPr defaultRowHeight="15" x14ac:dyDescent="0.25"/>
  <cols>
    <col min="1" max="1" width="18.140625" bestFit="1" customWidth="1"/>
    <col min="2" max="2" width="6.28515625" bestFit="1" customWidth="1"/>
    <col min="3" max="3" width="7.28515625" bestFit="1" customWidth="1"/>
    <col min="4" max="4" width="11" bestFit="1" customWidth="1"/>
    <col min="5" max="5" width="11.85546875" bestFit="1" customWidth="1"/>
    <col min="6" max="6" width="41.5703125" bestFit="1" customWidth="1"/>
    <col min="7" max="8" width="11.28515625" bestFit="1" customWidth="1"/>
    <col min="9" max="9" width="7" bestFit="1" customWidth="1"/>
    <col min="10" max="10" width="8" bestFit="1" customWidth="1"/>
    <col min="12" max="12" width="10.140625" bestFit="1" customWidth="1"/>
    <col min="13" max="13" width="31.140625" bestFit="1" customWidth="1"/>
    <col min="14" max="14" width="20.5703125" bestFit="1" customWidth="1"/>
    <col min="15" max="15" width="30.85546875" bestFit="1" customWidth="1"/>
    <col min="16" max="16" width="39.5703125" bestFit="1" customWidth="1"/>
    <col min="17" max="17" width="19" bestFit="1" customWidth="1"/>
  </cols>
  <sheetData>
    <row r="1" spans="1:17" x14ac:dyDescent="0.25">
      <c r="A1" s="49" t="s">
        <v>0</v>
      </c>
      <c r="B1" s="49" t="s">
        <v>355</v>
      </c>
      <c r="C1" s="49" t="s">
        <v>356</v>
      </c>
      <c r="D1" s="49" t="s">
        <v>357</v>
      </c>
      <c r="E1" s="49" t="s">
        <v>358</v>
      </c>
      <c r="F1" s="49" t="s">
        <v>359</v>
      </c>
      <c r="G1" s="49" t="s">
        <v>360</v>
      </c>
      <c r="H1" s="49" t="s">
        <v>361</v>
      </c>
      <c r="I1" s="49" t="s">
        <v>362</v>
      </c>
      <c r="J1" s="49" t="s">
        <v>363</v>
      </c>
      <c r="K1" s="49" t="s">
        <v>364</v>
      </c>
      <c r="L1" s="49" t="s">
        <v>365</v>
      </c>
      <c r="M1" s="49" t="s">
        <v>366</v>
      </c>
      <c r="N1" s="49" t="s">
        <v>367</v>
      </c>
      <c r="O1" s="49" t="s">
        <v>368</v>
      </c>
      <c r="P1" s="49" t="s">
        <v>369</v>
      </c>
      <c r="Q1" s="49" t="s">
        <v>370</v>
      </c>
    </row>
    <row r="2" spans="1:17" x14ac:dyDescent="0.25">
      <c r="A2" s="47" t="s">
        <v>284</v>
      </c>
      <c r="B2" s="47">
        <v>1</v>
      </c>
      <c r="C2" s="47" t="s">
        <v>371</v>
      </c>
      <c r="D2" s="47" t="s">
        <v>372</v>
      </c>
      <c r="E2" s="47" t="s">
        <v>373</v>
      </c>
      <c r="F2" s="47" t="s">
        <v>374</v>
      </c>
      <c r="G2" s="47">
        <v>59.811439999999997</v>
      </c>
      <c r="H2" s="47">
        <v>10.679080000000001</v>
      </c>
      <c r="I2" s="47">
        <v>257733</v>
      </c>
      <c r="J2" s="47">
        <v>6638314</v>
      </c>
      <c r="K2" s="47" t="s">
        <v>375</v>
      </c>
      <c r="L2" s="48">
        <v>40347</v>
      </c>
      <c r="M2" s="47" t="s">
        <v>376</v>
      </c>
      <c r="N2" s="47" t="s">
        <v>377</v>
      </c>
      <c r="O2" s="47" t="s">
        <v>378</v>
      </c>
      <c r="P2" s="47" t="s">
        <v>379</v>
      </c>
      <c r="Q2" s="47" t="s">
        <v>380</v>
      </c>
    </row>
    <row r="3" spans="1:17" x14ac:dyDescent="0.25">
      <c r="A3" s="47" t="s">
        <v>284</v>
      </c>
      <c r="B3" s="47">
        <v>1</v>
      </c>
      <c r="C3" s="47"/>
      <c r="D3" s="47" t="s">
        <v>381</v>
      </c>
      <c r="E3" s="47" t="s">
        <v>382</v>
      </c>
      <c r="F3" s="47" t="s">
        <v>383</v>
      </c>
      <c r="G3" s="47">
        <v>59.953740000000003</v>
      </c>
      <c r="H3" s="47">
        <v>12.173439999999999</v>
      </c>
      <c r="I3" s="47">
        <v>342153</v>
      </c>
      <c r="J3" s="47">
        <v>6649631</v>
      </c>
      <c r="K3" s="47" t="s">
        <v>384</v>
      </c>
      <c r="L3" s="48">
        <v>40330</v>
      </c>
      <c r="M3" s="47" t="s">
        <v>385</v>
      </c>
      <c r="N3" s="47" t="s">
        <v>386</v>
      </c>
      <c r="O3" s="47" t="s">
        <v>387</v>
      </c>
      <c r="P3" s="47" t="s">
        <v>388</v>
      </c>
      <c r="Q3" s="47" t="s">
        <v>380</v>
      </c>
    </row>
    <row r="4" spans="1:17" x14ac:dyDescent="0.25">
      <c r="A4" s="47" t="s">
        <v>284</v>
      </c>
      <c r="B4" s="47">
        <v>1</v>
      </c>
      <c r="C4" s="47" t="s">
        <v>389</v>
      </c>
      <c r="D4" s="47" t="s">
        <v>390</v>
      </c>
      <c r="E4" s="47" t="s">
        <v>391</v>
      </c>
      <c r="F4" s="47" t="s">
        <v>392</v>
      </c>
      <c r="G4" s="47">
        <v>60.813254000000001</v>
      </c>
      <c r="H4" s="47">
        <v>10.107637</v>
      </c>
      <c r="I4" s="47">
        <v>234010</v>
      </c>
      <c r="J4" s="47">
        <v>6751910</v>
      </c>
      <c r="K4" s="47" t="s">
        <v>393</v>
      </c>
      <c r="L4" s="48">
        <v>39606</v>
      </c>
      <c r="M4" s="47" t="s">
        <v>394</v>
      </c>
      <c r="N4" s="47"/>
      <c r="O4" s="47" t="s">
        <v>395</v>
      </c>
      <c r="P4" s="47" t="s">
        <v>396</v>
      </c>
      <c r="Q4" s="47" t="s">
        <v>380</v>
      </c>
    </row>
    <row r="5" spans="1:17" x14ac:dyDescent="0.25">
      <c r="A5" s="47" t="s">
        <v>284</v>
      </c>
      <c r="B5" s="47">
        <v>1</v>
      </c>
      <c r="C5" s="47"/>
      <c r="D5" s="47" t="s">
        <v>397</v>
      </c>
      <c r="E5" s="47" t="s">
        <v>398</v>
      </c>
      <c r="F5" s="47" t="s">
        <v>399</v>
      </c>
      <c r="G5" s="47">
        <v>58.971826</v>
      </c>
      <c r="H5" s="47">
        <v>9.1620430000000006</v>
      </c>
      <c r="I5" s="47">
        <v>164595</v>
      </c>
      <c r="J5" s="47">
        <v>6551577</v>
      </c>
      <c r="K5" s="47" t="s">
        <v>400</v>
      </c>
      <c r="L5" s="48">
        <v>42875</v>
      </c>
      <c r="M5" s="47" t="s">
        <v>401</v>
      </c>
      <c r="N5" s="47"/>
      <c r="O5" s="47" t="s">
        <v>395</v>
      </c>
      <c r="P5" s="47" t="s">
        <v>396</v>
      </c>
      <c r="Q5" s="47" t="s">
        <v>402</v>
      </c>
    </row>
    <row r="6" spans="1:17" x14ac:dyDescent="0.25">
      <c r="A6" s="47" t="s">
        <v>284</v>
      </c>
      <c r="B6" s="47">
        <v>1</v>
      </c>
      <c r="C6" s="47"/>
      <c r="D6" s="47" t="s">
        <v>403</v>
      </c>
      <c r="E6" s="47" t="s">
        <v>404</v>
      </c>
      <c r="F6" s="47" t="s">
        <v>405</v>
      </c>
      <c r="G6" s="47">
        <v>58.076320000000003</v>
      </c>
      <c r="H6" s="47">
        <v>7.9757639999999999</v>
      </c>
      <c r="I6" s="47">
        <v>86146</v>
      </c>
      <c r="J6" s="47">
        <v>6458781</v>
      </c>
      <c r="K6" s="47" t="s">
        <v>384</v>
      </c>
      <c r="L6" s="48">
        <v>42876</v>
      </c>
      <c r="M6" s="47" t="s">
        <v>406</v>
      </c>
      <c r="N6" s="47"/>
      <c r="O6" s="47" t="s">
        <v>395</v>
      </c>
      <c r="P6" s="47" t="s">
        <v>396</v>
      </c>
      <c r="Q6" s="47" t="s">
        <v>402</v>
      </c>
    </row>
    <row r="7" spans="1:17" x14ac:dyDescent="0.25">
      <c r="A7" s="47" t="s">
        <v>284</v>
      </c>
      <c r="B7" s="47">
        <v>1</v>
      </c>
      <c r="C7" s="47" t="s">
        <v>407</v>
      </c>
      <c r="D7" s="47" t="s">
        <v>403</v>
      </c>
      <c r="E7" s="47" t="s">
        <v>404</v>
      </c>
      <c r="F7" s="47" t="s">
        <v>408</v>
      </c>
      <c r="G7" s="47">
        <v>58.067335999999997</v>
      </c>
      <c r="H7" s="47">
        <v>8.0023</v>
      </c>
      <c r="I7" s="47">
        <v>87602</v>
      </c>
      <c r="J7" s="47">
        <v>6457621</v>
      </c>
      <c r="K7" s="47" t="s">
        <v>409</v>
      </c>
      <c r="L7" s="48">
        <v>42145</v>
      </c>
      <c r="M7" s="47" t="s">
        <v>406</v>
      </c>
      <c r="N7" s="47"/>
      <c r="O7" s="47" t="s">
        <v>395</v>
      </c>
      <c r="P7" s="47" t="s">
        <v>396</v>
      </c>
      <c r="Q7" s="47" t="s">
        <v>380</v>
      </c>
    </row>
    <row r="8" spans="1:17" x14ac:dyDescent="0.25">
      <c r="A8" s="47" t="s">
        <v>284</v>
      </c>
      <c r="B8" s="47">
        <v>1</v>
      </c>
      <c r="C8" s="47" t="s">
        <v>407</v>
      </c>
      <c r="D8" s="47" t="s">
        <v>403</v>
      </c>
      <c r="E8" s="47" t="s">
        <v>404</v>
      </c>
      <c r="F8" s="47" t="s">
        <v>408</v>
      </c>
      <c r="G8" s="47">
        <v>58.067335999999997</v>
      </c>
      <c r="H8" s="47">
        <v>8.0023</v>
      </c>
      <c r="I8" s="47">
        <v>87602</v>
      </c>
      <c r="J8" s="47">
        <v>6457621</v>
      </c>
      <c r="K8" s="47" t="s">
        <v>409</v>
      </c>
      <c r="L8" s="48">
        <v>42521</v>
      </c>
      <c r="M8" s="47" t="s">
        <v>406</v>
      </c>
      <c r="N8" s="47"/>
      <c r="O8" s="47" t="s">
        <v>395</v>
      </c>
      <c r="P8" s="47" t="s">
        <v>396</v>
      </c>
      <c r="Q8" s="47" t="s">
        <v>402</v>
      </c>
    </row>
    <row r="9" spans="1:17" x14ac:dyDescent="0.25">
      <c r="A9" s="47" t="s">
        <v>284</v>
      </c>
      <c r="B9" s="47">
        <v>1</v>
      </c>
      <c r="C9" s="47" t="s">
        <v>407</v>
      </c>
      <c r="D9" s="47" t="s">
        <v>410</v>
      </c>
      <c r="E9" s="47" t="s">
        <v>411</v>
      </c>
      <c r="F9" s="47" t="s">
        <v>412</v>
      </c>
      <c r="G9" s="47">
        <v>60.043965999999998</v>
      </c>
      <c r="H9" s="47">
        <v>6.5018710000000004</v>
      </c>
      <c r="I9" s="47">
        <v>27497</v>
      </c>
      <c r="J9" s="47">
        <v>6686751</v>
      </c>
      <c r="K9" s="47" t="s">
        <v>413</v>
      </c>
      <c r="L9" s="48">
        <v>41428</v>
      </c>
      <c r="M9" s="47" t="s">
        <v>414</v>
      </c>
      <c r="N9" s="47"/>
      <c r="O9" s="47" t="s">
        <v>395</v>
      </c>
      <c r="P9" s="47" t="s">
        <v>396</v>
      </c>
      <c r="Q9" s="47" t="s">
        <v>380</v>
      </c>
    </row>
    <row r="10" spans="1:17" x14ac:dyDescent="0.25">
      <c r="A10" s="47" t="s">
        <v>284</v>
      </c>
      <c r="B10" s="47">
        <v>1</v>
      </c>
      <c r="C10" s="47" t="s">
        <v>407</v>
      </c>
      <c r="D10" s="47" t="s">
        <v>410</v>
      </c>
      <c r="E10" s="47" t="s">
        <v>411</v>
      </c>
      <c r="F10" s="47" t="s">
        <v>412</v>
      </c>
      <c r="G10" s="47">
        <v>60.043965999999998</v>
      </c>
      <c r="H10" s="47">
        <v>6.5018710000000004</v>
      </c>
      <c r="I10" s="47">
        <v>27497</v>
      </c>
      <c r="J10" s="47">
        <v>6686751</v>
      </c>
      <c r="K10" s="47" t="s">
        <v>413</v>
      </c>
      <c r="L10" s="48">
        <v>41428</v>
      </c>
      <c r="M10" s="47" t="s">
        <v>414</v>
      </c>
      <c r="N10" s="47"/>
      <c r="O10" s="47" t="s">
        <v>395</v>
      </c>
      <c r="P10" s="47" t="s">
        <v>396</v>
      </c>
      <c r="Q10" s="47" t="s">
        <v>380</v>
      </c>
    </row>
    <row r="11" spans="1:17" x14ac:dyDescent="0.25">
      <c r="A11" s="47" t="s">
        <v>284</v>
      </c>
      <c r="B11" s="47">
        <v>1</v>
      </c>
      <c r="C11" s="47" t="s">
        <v>415</v>
      </c>
      <c r="D11" s="47" t="s">
        <v>410</v>
      </c>
      <c r="E11" s="47" t="s">
        <v>416</v>
      </c>
      <c r="F11" s="47" t="s">
        <v>417</v>
      </c>
      <c r="G11" s="47">
        <v>60.423999999999999</v>
      </c>
      <c r="H11" s="47">
        <v>6.7489999999999997</v>
      </c>
      <c r="I11" s="47">
        <v>46489</v>
      </c>
      <c r="J11" s="47">
        <v>6727106</v>
      </c>
      <c r="K11" s="47" t="s">
        <v>413</v>
      </c>
      <c r="L11" s="48">
        <v>30116</v>
      </c>
      <c r="M11" s="47" t="s">
        <v>418</v>
      </c>
      <c r="N11" s="47" t="s">
        <v>419</v>
      </c>
      <c r="O11" s="47" t="s">
        <v>420</v>
      </c>
      <c r="P11" s="47" t="s">
        <v>421</v>
      </c>
      <c r="Q11" s="47" t="s">
        <v>380</v>
      </c>
    </row>
    <row r="12" spans="1:17" x14ac:dyDescent="0.25">
      <c r="A12" s="47" t="s">
        <v>284</v>
      </c>
      <c r="B12" s="47">
        <v>1</v>
      </c>
      <c r="C12" s="47" t="s">
        <v>422</v>
      </c>
      <c r="D12" s="47" t="s">
        <v>410</v>
      </c>
      <c r="E12" s="47" t="s">
        <v>416</v>
      </c>
      <c r="F12" s="47" t="s">
        <v>417</v>
      </c>
      <c r="G12" s="47">
        <v>60.42436</v>
      </c>
      <c r="H12" s="47">
        <v>6.7515900000000002</v>
      </c>
      <c r="I12" s="47">
        <v>46635</v>
      </c>
      <c r="J12" s="47">
        <v>6727128</v>
      </c>
      <c r="K12" s="47" t="s">
        <v>413</v>
      </c>
      <c r="L12" s="48">
        <v>30116</v>
      </c>
      <c r="M12" s="47" t="s">
        <v>423</v>
      </c>
      <c r="N12" s="47" t="s">
        <v>424</v>
      </c>
      <c r="O12" s="47" t="s">
        <v>425</v>
      </c>
      <c r="P12" s="47" t="s">
        <v>426</v>
      </c>
      <c r="Q12" s="47" t="s">
        <v>380</v>
      </c>
    </row>
    <row r="13" spans="1:17" x14ac:dyDescent="0.25">
      <c r="A13" s="47" t="s">
        <v>284</v>
      </c>
      <c r="B13" s="47">
        <v>1</v>
      </c>
      <c r="C13" s="47" t="s">
        <v>407</v>
      </c>
      <c r="D13" s="47" t="s">
        <v>427</v>
      </c>
      <c r="E13" s="47" t="s">
        <v>428</v>
      </c>
      <c r="F13" s="47" t="s">
        <v>429</v>
      </c>
      <c r="G13" s="47">
        <v>68.087119999999999</v>
      </c>
      <c r="H13" s="47">
        <v>15.585025</v>
      </c>
      <c r="I13" s="47">
        <v>524365</v>
      </c>
      <c r="J13" s="47">
        <v>7552693</v>
      </c>
      <c r="K13" s="47" t="s">
        <v>400</v>
      </c>
      <c r="L13" s="48">
        <v>42934</v>
      </c>
      <c r="M13" s="47" t="s">
        <v>430</v>
      </c>
      <c r="N13" s="47" t="s">
        <v>430</v>
      </c>
      <c r="O13" s="47" t="s">
        <v>395</v>
      </c>
      <c r="P13" s="47" t="s">
        <v>396</v>
      </c>
      <c r="Q13" s="47" t="s">
        <v>380</v>
      </c>
    </row>
    <row r="14" spans="1:17" x14ac:dyDescent="0.25">
      <c r="A14" s="47" t="s">
        <v>284</v>
      </c>
      <c r="B14" s="47">
        <v>1</v>
      </c>
      <c r="C14" s="47" t="s">
        <v>389</v>
      </c>
      <c r="D14" s="47" t="s">
        <v>427</v>
      </c>
      <c r="E14" s="47" t="s">
        <v>428</v>
      </c>
      <c r="F14" s="47" t="s">
        <v>429</v>
      </c>
      <c r="G14" s="47">
        <v>68.087119999999999</v>
      </c>
      <c r="H14" s="47">
        <v>15.585025</v>
      </c>
      <c r="I14" s="47">
        <v>524365</v>
      </c>
      <c r="J14" s="47">
        <v>7552693</v>
      </c>
      <c r="K14" s="47" t="s">
        <v>400</v>
      </c>
      <c r="L14" s="48">
        <v>42935</v>
      </c>
      <c r="M14" s="47" t="s">
        <v>430</v>
      </c>
      <c r="N14" s="47"/>
      <c r="O14" s="47" t="s">
        <v>395</v>
      </c>
      <c r="P14" s="47" t="s">
        <v>396</v>
      </c>
      <c r="Q14" s="47" t="s">
        <v>402</v>
      </c>
    </row>
    <row r="15" spans="1:17" x14ac:dyDescent="0.25">
      <c r="A15" s="47" t="s">
        <v>284</v>
      </c>
      <c r="B15" s="47">
        <v>2</v>
      </c>
      <c r="C15" s="47" t="s">
        <v>407</v>
      </c>
      <c r="D15" s="47" t="s">
        <v>427</v>
      </c>
      <c r="E15" s="47" t="s">
        <v>428</v>
      </c>
      <c r="F15" s="47" t="s">
        <v>429</v>
      </c>
      <c r="G15" s="47">
        <v>68.087119999999999</v>
      </c>
      <c r="H15" s="47">
        <v>15.585025</v>
      </c>
      <c r="I15" s="47">
        <v>524365</v>
      </c>
      <c r="J15" s="47">
        <v>7552693</v>
      </c>
      <c r="K15" s="47" t="s">
        <v>400</v>
      </c>
      <c r="L15" s="48">
        <v>42936</v>
      </c>
      <c r="M15" s="47" t="s">
        <v>430</v>
      </c>
      <c r="N15" s="47"/>
      <c r="O15" s="47" t="s">
        <v>395</v>
      </c>
      <c r="P15" s="47" t="s">
        <v>396</v>
      </c>
      <c r="Q15" s="47" t="s">
        <v>402</v>
      </c>
    </row>
    <row r="16" spans="1:17" x14ac:dyDescent="0.25">
      <c r="A16" s="47" t="s">
        <v>284</v>
      </c>
      <c r="B16" s="47">
        <v>2</v>
      </c>
      <c r="C16" s="47" t="s">
        <v>431</v>
      </c>
      <c r="D16" s="47" t="s">
        <v>427</v>
      </c>
      <c r="E16" s="47" t="s">
        <v>428</v>
      </c>
      <c r="F16" s="47" t="s">
        <v>429</v>
      </c>
      <c r="G16" s="47">
        <v>68.087119999999999</v>
      </c>
      <c r="H16" s="47">
        <v>15.585025</v>
      </c>
      <c r="I16" s="47">
        <v>524365</v>
      </c>
      <c r="J16" s="47">
        <v>7552693</v>
      </c>
      <c r="K16" s="47" t="s">
        <v>400</v>
      </c>
      <c r="L16" s="48">
        <v>43268</v>
      </c>
      <c r="M16" s="47" t="s">
        <v>430</v>
      </c>
      <c r="N16" s="47"/>
      <c r="O16" s="47" t="s">
        <v>395</v>
      </c>
      <c r="P16" s="47" t="s">
        <v>396</v>
      </c>
      <c r="Q16" s="47" t="s">
        <v>402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row r="1" spans="1:1" x14ac:dyDescent="0.25">
      <c r="A1"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2019-02-04T14:36:21Z</dcterms:modified>
</cp:coreProperties>
</file>