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D1B19346-E529-49D6-910E-1B91DD49154F}" xr6:coauthVersionLast="40" xr6:coauthVersionMax="40" xr10:uidLastSave="{00000000-0000-0000-0000-000000000000}"/>
  <bookViews>
    <workbookView xWindow="0" yWindow="0" windowWidth="28800" windowHeight="13965"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6" l="1"/>
  <c r="I16" i="6"/>
  <c r="H16" i="6"/>
  <c r="G16" i="6"/>
  <c r="J15" i="6"/>
  <c r="I15" i="6"/>
  <c r="H15" i="6"/>
  <c r="G15" i="6"/>
  <c r="J14" i="6"/>
  <c r="I14" i="6"/>
  <c r="H14" i="6"/>
  <c r="G14" i="6"/>
  <c r="J13" i="6"/>
  <c r="I13" i="6"/>
  <c r="H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<sst xmlns="http://schemas.openxmlformats.org/spreadsheetml/2006/main" count="524" uniqueCount="440">
  <si>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</si>
  <si>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</si>
  <si>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</si>
  <si>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</si>
  <si>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</si>
  <si>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</si>
  <si>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</si>
  <si>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</si>
  <si>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</si>
  <si>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</si>
  <si>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</si>
  <si>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</si>
  <si>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</si>
  <si>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</si>
  <si>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</si>
  <si>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</si>
  <si>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</si>
  <si>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</si>
  <si>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</si>
  <si>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</si>
  <si>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</si>
  <si>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</si>
  <si>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</si>
  <si>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</si>
  <si>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</si>
  <si>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</si>
  <si>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</si>
  <si>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</si>
  <si>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</si>
  <si>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</si>
  <si>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</si>
  <si>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</si>
  <si>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</si>
  <si>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</si>
  <si>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</si>
  <si>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</si>
  <si>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</si>
  <si>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</si>
  <si>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</si>
  <si>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</si>
  <si>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</si>
  <si>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</si>
  <si>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</si>
  <si>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</si>
  <si>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</si>
  <si>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</si>
  <si>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</si>
  <si>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</si>
  <si>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</si>
  <si>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</si>
  <si>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</si>
  <si>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</si>
  <si>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</si>
  <si>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</si>
  <si>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</si>
  <si>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</si>
  <si>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</si>
  <si>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</si>
  <si>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</si>
  <si>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</si>
  <si>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</si>
  <si>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</si>
  <si>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</si>
  <si>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</si>
  <si>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</si>
  <si>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</si>
  <si>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</si>
  <si>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</si>
  <si>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</si>
  <si>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</si>
  <si>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</si>
  <si>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</si>
  <si>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</si>
  <si>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</si>
  <si>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</si>
  <si>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</si>
  <si>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</si>
  <si>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</si>
  <si>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</si>
  <si>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</si>
  <si>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</si>
  <si>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</si>
  <si>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</si>
  <si>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</si>
  <si>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</si>
  <si>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</si>
  <si>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</si>
  <si>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</si>
  <si>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</si>
  <si>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</si>
  <si>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</si>
  <si>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</si>
  <si>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</si>
  <si>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</si>
  <si>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</si>
  <si>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</si>
  <si>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</si>
  <si>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</si>
  <si>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</si>
  <si>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</si>
  <si>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</si>
  <si>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</si>
  <si>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</si>
  <si>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</si>
  <si>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</si>
  <si>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</si>
  <si>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</si>
  <si>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</si>
  <si>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</si>
  <si>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</si>
  <si>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</si>
  <si>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</si>
  <si>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</si>
  <si>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</si>
  <si>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</si>
  <si>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</si>
  <si>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</si>
  <si>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</si>
  <si>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</si>
  <si>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</si>
  <si>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</si>
  <si>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</si>
  <si>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</si>
  <si>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</si>
  <si>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</si>
  <si>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</si>
  <si>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</si>
  <si>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</si>
  <si>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</si>
  <si>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</si>
  <si>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</si>
  <si>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</si>
  <si>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</si>
  <si>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</si>
  <si>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</si>
  <si>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</si>
  <si>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</si>
  <si>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</si>
  <si>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</si>
  <si>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</si>
  <si>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</si>
  <si>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</si>
  <si>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</si>
  <si>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</si>
  <si>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</si>
  <si>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</si>
  <si>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</si>
  <si>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</si>
  <si>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</si>
  <si>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</si>
  <si>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</si>
  <si>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</si>
  <si>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</si>
  <si>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</si>
  <si>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</si>
  <si>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</si>
  <si>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</si>
  <si>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</si>
  <si>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</si>
  <si>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</si>
  <si>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</si>
  <si>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</si>
  <si>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</si>
  <si>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</si>
  <si>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</si>
  <si>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</si>
  <si>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</si>
  <si>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</si>
  <si>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</si>
  <si>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</si>
  <si>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</si>
  <si>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</si>
  <si>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</si>
  <si>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</si>
  <si>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</si>
  <si>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</si>
  <si>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</si>
  <si>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</si>
  <si>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</si>
  <si>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</si>
  <si>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</si>
  <si>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</si>
  <si>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</si>
  <si>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</si>
  <si>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</si>
  <si>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</si>
  <si>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</si>
  <si>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</si>
  <si>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</si>
  <si>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</si>
  <si>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</si>
  <si>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</si>
  <si>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</si>
  <si>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</si>
  <si>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</si>
  <si>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</si>
  <si>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</si>
  <si>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</si>
  <si>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</si>
  <si>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</si>
  <si>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</si>
  <si>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</si>
  <si>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</si>
  <si>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</si>
  <si>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</si>
  <si>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</si>
  <si>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</si>
  <si>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</si>
  <si>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</si>
  <si>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</si>
  <si>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</si>
  <si>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</si>
  <si>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</si>
  <si>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</si>
  <si>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</si>
  <si>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</si>
  <si>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</si>
  <si>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</si>
  <si>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</si>
  <si>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</si>
  <si>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</si>
  <si>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</si>
  <si>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</si>
  <si>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</si>
  <si>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</si>
  <si>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</si>
  <si>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</si>
  <si>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</si>
  <si>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</si>
  <si>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</si>
  <si>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</si>
  <si>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</si>
  <si>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</si>
  <si>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</si>
  <si>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</si>
  <si>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</si>
  <si>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</si>
  <si>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</si>
  <si>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</si>
  <si>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</si>
  <si>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</si>
  <si>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</si>
  <si>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</si>
  <si>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</si>
  <si>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</si>
  <si>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</si>
  <si>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</si>
  <si>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</si>
  <si>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</si>
  <si>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</si>
  <si>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</si>
  <si>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</si>
  <si>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</si>
  <si>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</si>
  <si>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</si>
  <si>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</si>
  <si>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</si>
  <si>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</si>
  <si>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</si>
  <si>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</si>
  <si>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</si>
  <si>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</si>
  <si>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</si>
  <si>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</si>
  <si>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</si>
  <si>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</si>
  <si>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</si>
  <si>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</si>
  <si>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</si>
  <si>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</si>
  <si>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</si>
  <si>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</si>
  <si>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</si>
  <si>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</si>
  <si>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</si>
  <si>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</si>
  <si>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</si>
  <si>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</si>
  <si>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</si>
  <si>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</si>
  <si>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</si>
  <si>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</si>
  <si>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</si>
  <si>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</si>
  <si>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</si>
  <si>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8</t>
  </si>
  <si>
    <t>Dovrearve</t>
  </si>
  <si>
    <t>Cerastium xblyttii</t>
  </si>
  <si>
    <t>Baen.</t>
  </si>
  <si>
    <t>Autotrof organisme</t>
  </si>
  <si>
    <t>Primærprodusent</t>
  </si>
  <si>
    <t>august</t>
  </si>
  <si>
    <t>Cerastium blyttii</t>
  </si>
  <si>
    <r>
      <t xml:space="preserve">Baenitz, C. 1890. </t>
    </r>
    <r>
      <rPr>
        <i/>
        <sz val="11"/>
        <color rgb="FF666664"/>
        <rFont val="Arial"/>
        <family val="2"/>
      </rPr>
      <t xml:space="preserve">Cerastium Blyttii </t>
    </r>
    <r>
      <rPr>
        <sz val="11"/>
        <color rgb="FF666664"/>
        <rFont val="Arial"/>
        <family val="2"/>
      </rPr>
      <t>Baenitz, ein Cerastium-Bastard des Dovrefjeld in Norwegen. Oesterr. Bot. Z. 40: 365-372</t>
    </r>
  </si>
  <si>
    <t>CR</t>
  </si>
  <si>
    <t>kritisk truet</t>
  </si>
  <si>
    <t>VU</t>
  </si>
  <si>
    <t>sårbar</t>
  </si>
  <si>
    <t>EN</t>
  </si>
  <si>
    <t>sterkt truet</t>
  </si>
  <si>
    <t>D2</t>
  </si>
  <si>
    <t>C2a(ii), D1</t>
  </si>
  <si>
    <t>5</t>
  </si>
  <si>
    <t>Endrete kriterier eller tilpasning til regler</t>
  </si>
  <si>
    <t>&gt; 50 %</t>
  </si>
  <si>
    <t>7</t>
  </si>
  <si>
    <t>D1</t>
  </si>
  <si>
    <t>Ukjent</t>
  </si>
  <si>
    <t>Pågående</t>
  </si>
  <si>
    <t>Hele populasjonen påvirkes (&gt; 90%)</t>
  </si>
  <si>
    <t>Når som helst</t>
  </si>
  <si>
    <t>Stoppe nedgang</t>
  </si>
  <si>
    <t>Kartlegging</t>
  </si>
  <si>
    <t>Forekomst</t>
  </si>
  <si>
    <t>Overvåking</t>
  </si>
  <si>
    <t>Bestandsutvikling</t>
  </si>
  <si>
    <t>T7-7</t>
  </si>
  <si>
    <t>T7-9</t>
  </si>
  <si>
    <t>Svakt kalkrikt seint snøleie</t>
  </si>
  <si>
    <t>Sterkt kalkrikt seint snøleie</t>
  </si>
  <si>
    <t>Voksested</t>
  </si>
  <si>
    <t>id</t>
  </si>
  <si>
    <t>Autor</t>
  </si>
  <si>
    <t>Artsgruppe</t>
  </si>
  <si>
    <t>Kommune</t>
  </si>
  <si>
    <t>Fylke</t>
  </si>
  <si>
    <t>Institusjon</t>
  </si>
  <si>
    <t>Samling</t>
  </si>
  <si>
    <t>Kategori</t>
  </si>
  <si>
    <t>Finner/Samler</t>
  </si>
  <si>
    <t>Funndato</t>
  </si>
  <si>
    <t>Lokalitet</t>
  </si>
  <si>
    <t>Presisjon</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</si>
  <si>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</si>
  <si>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</si>
  <si>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</si>
  <si>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</si>
  <si>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</si>
  <si>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</si>
  <si>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</si>
  <si>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</si>
  <si>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</si>
  <si>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</si>
  <si>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</si>
  <si>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</si>
  <si>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</si>
  <si>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</si>
  <si>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</si>
  <si>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</si>
  <si>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</si>
  <si>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</si>
  <si>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</si>
  <si>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</si>
  <si>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</si>
  <si>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</si>
  <si>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</si>
  <si>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</si>
  <si>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</si>
  <si>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</si>
  <si>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</si>
  <si>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</si>
  <si>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</si>
  <si>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</si>
  <si>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</si>
  <si>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</si>
  <si>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</si>
  <si>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</si>
  <si>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</si>
  <si>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</si>
  <si>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</si>
  <si>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</si>
  <si>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</si>
  <si>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</si>
  <si>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</si>
  <si>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</si>
  <si>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</si>
  <si>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Cerastium ×blyttii</t>
  </si>
  <si>
    <t>dovrearve</t>
  </si>
  <si>
    <t>Karplanter</t>
  </si>
  <si>
    <t>Surnadal</t>
  </si>
  <si>
    <t>Møre og Romsdal</t>
  </si>
  <si>
    <t>NTNU-Vitenskapsmuseet</t>
  </si>
  <si>
    <t>v hos NTNU-Vitenskapsmuseet</t>
  </si>
  <si>
    <t>Kritisk truet (CR)</t>
  </si>
  <si>
    <t>Gunnar Brodal</t>
  </si>
  <si>
    <t>1922/07/25</t>
  </si>
  <si>
    <t>Gjeithetta</t>
  </si>
  <si>
    <t>2693 m</t>
  </si>
  <si>
    <t/>
  </si>
  <si>
    <t>Belagt funn</t>
  </si>
  <si>
    <t>Nei</t>
  </si>
  <si>
    <t>40268</t>
  </si>
  <si>
    <t>POINT (211031 6978707)</t>
  </si>
  <si>
    <t>species</t>
  </si>
  <si>
    <t>urn:catalog:TRH:V:40268</t>
  </si>
  <si>
    <t>TRH</t>
  </si>
  <si>
    <t>v</t>
  </si>
  <si>
    <t>Kritisk truet</t>
  </si>
  <si>
    <t>Kun én lokalitet. Er en endemisk art; sist observert på tidlig 1990-tall.</t>
  </si>
  <si>
    <t>Snøleie</t>
  </si>
  <si>
    <t>Den forekommer i et mellomalpint snøleie på baserik grunn, sent utsmeltet og overrislet av smeltevatn.</t>
  </si>
  <si>
    <t>Kan være ytterligere redusert, muligens utdødd.</t>
  </si>
  <si>
    <t>Bestandsutviklingen er ukjent pga. få og eldre observasjoner/funn. Overvåking må også til for å få kunnskap om hvordan klimaendringene påvirker bestanden, og om evt. andre faktorer (f.eks. sau-/reinbeite) er viktige.</t>
  </si>
  <si>
    <t>Dette er antakelig basert på antakelse, og eventuelt på kjennskap til nærstående taksa.</t>
  </si>
  <si>
    <t>Usikkert</t>
  </si>
  <si>
    <t>Prosjekt 3</t>
  </si>
  <si>
    <t>Identifisering av takson</t>
  </si>
  <si>
    <t>Dag-Inge Øien og Vibekke Vange, NTNU Vitenskapsmuseet</t>
  </si>
  <si>
    <t>Usikkerhet om taksonomi</t>
  </si>
  <si>
    <t xml:space="preserve">Dovrearve er trolig en hybrid mellom brearve og snøarve, og det finnes bare ett belegg av dette taksonet i norske hebarier, funnet på Geithetta (Møre og Romsdal: Surnadal) i 1922. </t>
  </si>
  <si>
    <r>
      <t xml:space="preserve">Denne opplysningen er misvisende; det er antakelig ikke </t>
    </r>
    <r>
      <rPr>
        <i/>
        <sz val="11"/>
        <color theme="1"/>
        <rFont val="Calibri"/>
        <family val="2"/>
        <scheme val="minor"/>
      </rPr>
      <t xml:space="preserve">C xblyttii </t>
    </r>
    <r>
      <rPr>
        <sz val="11"/>
        <color theme="1"/>
        <rFont val="Calibri"/>
        <family val="2"/>
        <scheme val="minor"/>
      </rPr>
      <t>Baen. som ble observert tidlig på 1990-tallet (se Norsk rødliste 2015).</t>
    </r>
  </si>
  <si>
    <t>Taksonet er bare samlet fra Geithetta i MR Surnadal, og det er usikkert om den fortsatt finnes der. Det er også usikkert om taksonet finnes der det først ble beskrevet fra, Sprenbekkdalen på Knutsø i Dovrefjell (ST Oppdal).</t>
  </si>
  <si>
    <t xml:space="preserve">C. xblyttii er ikke dokumentert i norske herbarier fra lokaliteten den ble beskrevet fra i 1890, og er heller ikke gjensamlet fra den lokaliteten den ble funnet på i 1922. Usikkerheten omkring taksonets eksistens i Norge er stor. </t>
  </si>
  <si>
    <t>Dårlig kjent</t>
  </si>
  <si>
    <t>Antakelig meget liten betydning.</t>
  </si>
  <si>
    <t xml:space="preserve">Det anses ikke mulig å bedre artens rødlistekategori før man har bedre kjennskap til status for taksonets forekomst og bestandsstørrelse. </t>
  </si>
  <si>
    <t>Det er svært usikkert om taksonet fremdeles forekommer på kjent lokalitet. Ny kartlegging er nødvendig for å kvalitetssikre vurderingen.</t>
  </si>
  <si>
    <t>Taksonomi</t>
  </si>
  <si>
    <r>
      <t xml:space="preserve">Mangler kunnskap om taksonomien til planter som er  navnsatt som </t>
    </r>
    <r>
      <rPr>
        <i/>
        <sz val="11"/>
        <color theme="1"/>
        <rFont val="Calibri"/>
        <family val="2"/>
        <scheme val="minor"/>
      </rPr>
      <t>C. xblyttii.</t>
    </r>
  </si>
  <si>
    <r>
      <t xml:space="preserve">Belegget av </t>
    </r>
    <r>
      <rPr>
        <i/>
        <sz val="11"/>
        <color theme="1"/>
        <rFont val="Calibri"/>
        <family val="2"/>
        <scheme val="minor"/>
      </rPr>
      <t xml:space="preserve">C. xblyttii </t>
    </r>
    <r>
      <rPr>
        <sz val="11"/>
        <color theme="1"/>
        <rFont val="Calibri"/>
        <family val="2"/>
        <scheme val="minor"/>
      </rPr>
      <t xml:space="preserve">i herbariet ved NTNU Vitenskapsmuseet (TRH) må sammenliknes genetisk og morfologisk med Baenitz` belegg for opphavsplanten for taksonet og med planter fra Leirtjønnkollen, for å finne ut hvilke taksa som eksisterer/har eksistert på hvilke lokaliteter. </t>
    </r>
  </si>
  <si>
    <t xml:space="preserve">Kartlegging er nødvendig for å vite om taksonet fremdeles finnes på lokaliteter det etter sigende skal være funnet på. Omkringliggende fjellområder, der taksonet potensielt kan vokse, bør også undersøkes. </t>
  </si>
  <si>
    <t>Begge lokaliteter der C. xblyttii er oppgitt å være funnet (ST Oppdal: Knutshø og MR Surnadal: Geithetta) samt lokaliteten for funnet på 1990-tallet (ST Oppdal: Leirtjønnkollen) må undersøkes. Forekomster må stedfestes og arealestimeres. Bladmateriale må tas med for gentiske undersøkelser (til Prosjekt 1).</t>
  </si>
  <si>
    <t>Overvåking anbefales ikke før man har resultater fra Prosjekt 1 og 2.</t>
  </si>
  <si>
    <t>Henriksen S. og Hilmo O. (red.) 2015. Norsk rødliste for arter 2015. Artsdatabanken, Norge</t>
  </si>
  <si>
    <r>
      <t xml:space="preserve">Baenitz beskriver C. xblyttii som en (steril) hybrid mellom brearve </t>
    </r>
    <r>
      <rPr>
        <i/>
        <sz val="11"/>
        <color theme="1"/>
        <rFont val="Calibri"/>
        <family val="2"/>
        <scheme val="minor"/>
      </rPr>
      <t xml:space="preserve">C. cerastoides </t>
    </r>
    <r>
      <rPr>
        <sz val="11"/>
        <color theme="1"/>
        <rFont val="Calibri"/>
        <family val="2"/>
        <scheme val="minor"/>
      </rPr>
      <t xml:space="preserve">og snøarve </t>
    </r>
    <r>
      <rPr>
        <i/>
        <sz val="11"/>
        <color theme="1"/>
        <rFont val="Calibri"/>
        <family val="2"/>
        <scheme val="minor"/>
      </rPr>
      <t xml:space="preserve">C. nigrescens. </t>
    </r>
    <r>
      <rPr>
        <sz val="11"/>
        <color theme="1"/>
        <rFont val="Calibri"/>
        <family val="2"/>
        <scheme val="minor"/>
      </rPr>
      <t xml:space="preserve">I Norsk Rødliste (2015) beskrives en plante funnet ved Lertjønnkolla/Leirtjønnkolla på 1990-tallet (Nordal et al., upubl.) som nær C. xblyttii, men trolig oppstått som en (fertil) hybrid mellom fjellarve </t>
    </r>
    <r>
      <rPr>
        <i/>
        <sz val="11"/>
        <color theme="1"/>
        <rFont val="Calibri"/>
        <family val="2"/>
        <scheme val="minor"/>
      </rPr>
      <t xml:space="preserve">C. alpinum </t>
    </r>
    <r>
      <rPr>
        <sz val="11"/>
        <color theme="1"/>
        <rFont val="Calibri"/>
        <family val="2"/>
        <scheme val="minor"/>
      </rPr>
      <t xml:space="preserve">og brearve </t>
    </r>
    <r>
      <rPr>
        <i/>
        <sz val="11"/>
        <color theme="1"/>
        <rFont val="Calibri"/>
        <family val="2"/>
        <scheme val="minor"/>
      </rPr>
      <t>C. cerastoides med påfølgende kromosomdobling</t>
    </r>
    <r>
      <rPr>
        <sz val="11"/>
        <color theme="1"/>
        <rFont val="Calibri"/>
        <family val="2"/>
        <scheme val="minor"/>
      </rPr>
      <t>. I rødlista (2015) er det kommentert at: "Det er derfor ganske sikkert at den planten Baenitz beskriver og den relativt nyoppdagete på Leirtjønnkollen er to forskjellige ting. Leirtjønnkolle-planten må ha et nytt navn, men først bør noen gjenfinne den". Oppsummeringen blir at det er nødvendig med undersøkelse av C. cf. xblyttii på alle tre lokaliteter der disse hybrid-gruppene er funnet.</t>
    </r>
  </si>
  <si>
    <t>Populasjonsstørrelse</t>
  </si>
  <si>
    <t>Individtall</t>
  </si>
  <si>
    <t>&gt; 0</t>
  </si>
  <si>
    <t>Taksonet er kjent fra 1(-3) lokaliteter og med lave individtall. Det er derfor vanskelig å sette andre delmål enn dette, men det er klart at det også må være et mål å gjennom kartlegging finne ut om taksonet finnes flere steder.</t>
  </si>
  <si>
    <t>I Norsk rødliste (2015) er populasjonsstørrelsen oppgitt til minimum 10 og maksimum 100, med en estimert populasjonsstørrelse på 37.</t>
  </si>
  <si>
    <t xml:space="preserve">Dårlig kunnskap om utbredelse, bortsett fra at det er i sentrale fjell i Sør-Norge, konsentrert til Dovrefjell og Trollheimen. </t>
  </si>
  <si>
    <t>Rask reduksjon (&gt; 20% over 10 år eller 3 generasjoner)</t>
  </si>
  <si>
    <t>Beskrivelsen av dovrearve (Cerastium xblyttii) er basert materiale innsamlet i Sprenbekkdalen ved Knutshø på Dovrefjell, publisert av Baenitz (1890). Det er kun ett belegg i norske herbarier som er bestemt til dette taksonet, funnet på Geithetta i Trollheimen i 1922. I  Norsk Rødliste (2015) inkluderes under C. xblyttii en kommentar om et lignende takson, muligens av en annen hybridopprinnelse, funnet på 1990-tallet ved Leirtjønnkollen, ST Oppdal  (Nordal et al., upubl.). Det er behov for å undersøke disse plantene nærmere for å bestemme tasksontilhørighet.</t>
  </si>
  <si>
    <t>Klimatiske endringer &gt; Regionale &gt; Temperaturendring</t>
  </si>
  <si>
    <t>Trolig går habiteter tapt pga klimaendringer</t>
  </si>
  <si>
    <t>Det er ikke mulig å foreslå tiltak for dovrearve.</t>
  </si>
  <si>
    <r>
      <t xml:space="preserve">I første omgang må arten gjenfinnes og taksonomien undersøkes. Videre er klimaendringer er oppgitt som trussel for arten, men hvor stor påvirkning dette har på bestanden er ukjent. Aktuelle tiltak på et senere stadium kan være både overvåking av bestandsutvikling (prosjekt 3) og </t>
    </r>
    <r>
      <rPr>
        <i/>
        <sz val="11"/>
        <color theme="1"/>
        <rFont val="Calibri"/>
        <family val="2"/>
        <scheme val="minor"/>
      </rPr>
      <t>ex situ</t>
    </r>
    <r>
      <rPr>
        <sz val="11"/>
        <color theme="1"/>
        <rFont val="Calibri"/>
        <family val="2"/>
        <scheme val="minor"/>
      </rPr>
      <t>-tiltak, men dette er først aktuelt etter kunnskapsinnhenting jf. prosjekt 1 og 2 er gjennomført.</t>
    </r>
  </si>
  <si>
    <t>Dette krever etablering av metodikk egnet til å overvåke arten. Lokalitetene må besøkes med tre-fem års mellomrom for å følge utviklingen.</t>
  </si>
  <si>
    <r>
      <t xml:space="preserve">Kunnskapsgrunnlag for dovrearve </t>
    </r>
    <r>
      <rPr>
        <i/>
        <sz val="11"/>
        <color theme="1"/>
        <rFont val="Calibri"/>
        <family val="2"/>
        <scheme val="minor"/>
      </rPr>
      <t>Cerastium xblyttii</t>
    </r>
    <r>
      <rPr>
        <sz val="11"/>
        <color theme="1"/>
        <rFont val="Calibri"/>
        <family val="2"/>
        <scheme val="minor"/>
      </rPr>
      <t xml:space="preserve"> - Tiltak for å ta vare på trua natur</t>
    </r>
  </si>
  <si>
    <t>Vedlegg 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</si>
</sst>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666664"/>
      <name val="Arial"/>
      <family val="2"/>
    </font>
    <font>
      <i/>
      <sz val="11"/>
      <color rgb="FF666664"/>
      <name val="Arial"/>
      <family val="2"/>
    </font>
    <font>
      <sz val="11"/>
      <color rgb="FF4C4A48"/>
      <name val="Roboto"/>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3" borderId="0" xfId="0" applyFont="1" applyFill="1" applyBorder="1" applyAlignment="1" applyProtection="1">
      <alignment vertical="top" wrapText="1"/>
      <protection hidden="1"/>
    </xf>
    <xf numFmtId="0" fontId="1" fillId="3" borderId="0" xfId="0" applyFont="1" applyFill="1" applyBorder="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9" fillId="0" borderId="0" xfId="0" applyFont="1" applyAlignment="1">
      <alignment horizontal="left" vertical="center"/>
    </xf>
    <xf numFmtId="0" fontId="0" fillId="0" borderId="0" xfId="0" applyAlignment="1"/>
    <xf numFmtId="0" fontId="0" fillId="3" borderId="0" xfId="0" applyFont="1" applyFill="1" applyBorder="1" applyAlignment="1">
      <alignment wrapText="1"/>
    </xf>
    <xf numFmtId="0" fontId="11" fillId="0" borderId="0" xfId="0" applyFont="1"/>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10</xdr:row>
      <xdr:rowOff>552450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
  <sheetViews>
    <sheetView tabSelected="1" workbookViewId="0">
      <selection activeCell="A2" sqref="A2"/>
    </sheetView>
  </sheetViews>
  <sheetFormatPr defaultColWidth="9.140625" defaultRowHeight="1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c r="A1" t="s">
        <v>438</v>
      </c>
    </row>
    <row r="2" spans="1:12">
      <c r="A2" t="s">
        <v>439</v>
      </c>
    </row>
    <row r="3" spans="1:12">
      <c r="B3" s="8" t="s">
        <v>155</v>
      </c>
      <c r="G3" s="17"/>
      <c r="H3" s="16"/>
      <c r="I3" s="17"/>
      <c r="J3" s="17"/>
      <c r="K3" s="17"/>
      <c r="L3" s="17"/>
    </row>
    <row r="4" spans="1:12">
      <c r="A4" s="7" t="s">
        <v>43</v>
      </c>
      <c r="B4" s="7" t="s">
        <v>42</v>
      </c>
      <c r="C4" s="7" t="s">
        <v>9</v>
      </c>
      <c r="D4" s="7" t="s">
        <v>106</v>
      </c>
      <c r="E4" s="7" t="s">
        <v>10</v>
      </c>
      <c r="F4" s="17"/>
      <c r="G4" s="15"/>
      <c r="H4" s="17"/>
      <c r="I4" s="17"/>
      <c r="J4" s="17"/>
      <c r="K4" s="17"/>
    </row>
    <row r="5" spans="1:12">
      <c r="A5" s="7" t="s">
        <v>126</v>
      </c>
      <c r="B5" t="s">
        <v>127</v>
      </c>
      <c r="C5" s="38" t="s">
        <v>407</v>
      </c>
      <c r="D5" s="26"/>
      <c r="F5" s="17"/>
      <c r="G5" s="15"/>
      <c r="H5" s="17"/>
      <c r="I5" s="17"/>
      <c r="J5" s="17"/>
      <c r="K5" s="17"/>
    </row>
    <row r="6" spans="1:12">
      <c r="A6" s="7" t="s">
        <v>3</v>
      </c>
      <c r="B6" s="1" t="s">
        <v>45</v>
      </c>
      <c r="C6" s="39" t="s">
        <v>291</v>
      </c>
      <c r="D6" s="22"/>
      <c r="F6" s="17"/>
      <c r="G6" s="17"/>
      <c r="H6" s="17"/>
      <c r="I6" s="17"/>
      <c r="J6" s="17"/>
      <c r="K6" s="17"/>
    </row>
    <row r="7" spans="1:12">
      <c r="A7" s="7" t="s">
        <v>4</v>
      </c>
      <c r="B7" t="s">
        <v>108</v>
      </c>
      <c r="C7" s="39" t="s">
        <v>286</v>
      </c>
      <c r="D7" s="22"/>
      <c r="F7" s="17"/>
      <c r="G7" s="17"/>
      <c r="H7" s="17"/>
      <c r="I7" s="17"/>
      <c r="J7" s="17"/>
      <c r="K7" s="17"/>
    </row>
    <row r="8" spans="1:12">
      <c r="A8" s="7" t="s">
        <v>0</v>
      </c>
      <c r="B8" t="s">
        <v>110</v>
      </c>
      <c r="C8" s="39" t="s">
        <v>287</v>
      </c>
      <c r="D8" s="22"/>
      <c r="F8" s="17"/>
      <c r="G8" s="17"/>
      <c r="H8" s="17"/>
      <c r="I8" s="17"/>
      <c r="J8" s="17"/>
      <c r="K8" s="17"/>
    </row>
    <row r="9" spans="1:12">
      <c r="A9" s="7" t="s">
        <v>1</v>
      </c>
      <c r="B9" t="s">
        <v>109</v>
      </c>
      <c r="C9" s="39" t="s">
        <v>288</v>
      </c>
      <c r="D9" s="22"/>
      <c r="F9" s="17"/>
      <c r="G9" s="17"/>
      <c r="H9" s="17"/>
      <c r="I9" s="17"/>
      <c r="J9" s="17"/>
      <c r="K9" s="17"/>
    </row>
    <row r="10" spans="1:12">
      <c r="A10" s="7" t="s">
        <v>2</v>
      </c>
      <c r="B10" t="s">
        <v>107</v>
      </c>
      <c r="C10" s="39" t="s">
        <v>292</v>
      </c>
      <c r="D10" s="22"/>
      <c r="F10" s="17"/>
      <c r="G10" s="17"/>
      <c r="H10" s="17"/>
      <c r="I10" s="17"/>
      <c r="J10" s="17"/>
      <c r="K10" s="17"/>
    </row>
    <row r="11" spans="1:12">
      <c r="A11" s="7" t="s">
        <v>44</v>
      </c>
      <c r="B11" t="s">
        <v>112</v>
      </c>
      <c r="C11" s="39" t="s">
        <v>432</v>
      </c>
      <c r="D11" s="31" t="s">
        <v>408</v>
      </c>
      <c r="E11" s="31" t="s">
        <v>424</v>
      </c>
    </row>
    <row r="12" spans="1:12">
      <c r="A12" s="7" t="s">
        <v>136</v>
      </c>
      <c r="B12" t="s">
        <v>137</v>
      </c>
      <c r="C12" s="39" t="s">
        <v>409</v>
      </c>
      <c r="D12" s="22"/>
      <c r="E12" s="31"/>
    </row>
    <row r="13" spans="1:12" s="1" customFormat="1">
      <c r="A13" s="10" t="s">
        <v>13</v>
      </c>
      <c r="B13" s="2" t="s">
        <v>46</v>
      </c>
      <c r="C13" s="40" t="s">
        <v>298</v>
      </c>
      <c r="D13" s="23"/>
      <c r="E13" s="42"/>
    </row>
    <row r="14" spans="1:12" s="1" customFormat="1">
      <c r="A14" s="10" t="s">
        <v>14</v>
      </c>
      <c r="B14" s="2" t="s">
        <v>47</v>
      </c>
      <c r="C14" s="40" t="s">
        <v>299</v>
      </c>
      <c r="D14" s="23"/>
      <c r="E14" s="42"/>
    </row>
    <row r="15" spans="1:12" s="1" customFormat="1">
      <c r="A15" s="10" t="s">
        <v>21</v>
      </c>
      <c r="B15" s="2" t="s">
        <v>48</v>
      </c>
      <c r="C15" s="40" t="s">
        <v>306</v>
      </c>
      <c r="D15" s="23"/>
      <c r="E15" s="42"/>
    </row>
    <row r="16" spans="1:12" s="1" customFormat="1">
      <c r="A16" s="10" t="s">
        <v>15</v>
      </c>
      <c r="B16" s="2" t="s">
        <v>46</v>
      </c>
      <c r="C16" s="40" t="s">
        <v>296</v>
      </c>
      <c r="D16" s="23"/>
      <c r="E16" s="42"/>
    </row>
    <row r="17" spans="1:9" s="1" customFormat="1">
      <c r="A17" s="10" t="s">
        <v>16</v>
      </c>
      <c r="B17" s="2" t="s">
        <v>47</v>
      </c>
      <c r="C17" s="40" t="s">
        <v>297</v>
      </c>
      <c r="D17" s="23"/>
      <c r="E17" s="42"/>
    </row>
    <row r="18" spans="1:9" s="1" customFormat="1">
      <c r="A18" s="10" t="s">
        <v>22</v>
      </c>
      <c r="B18" s="2" t="s">
        <v>49</v>
      </c>
      <c r="C18" s="40" t="s">
        <v>300</v>
      </c>
      <c r="D18" s="23"/>
      <c r="E18" s="42"/>
    </row>
    <row r="19" spans="1:9" s="1" customFormat="1">
      <c r="A19" s="10" t="s">
        <v>17</v>
      </c>
      <c r="B19" s="2" t="s">
        <v>46</v>
      </c>
      <c r="C19" s="40" t="s">
        <v>294</v>
      </c>
      <c r="D19" s="23"/>
      <c r="E19" s="42"/>
    </row>
    <row r="20" spans="1:9" s="1" customFormat="1">
      <c r="A20" s="10" t="s">
        <v>18</v>
      </c>
      <c r="B20" s="2" t="s">
        <v>47</v>
      </c>
      <c r="C20" s="40" t="s">
        <v>295</v>
      </c>
      <c r="D20" s="23"/>
      <c r="E20" s="42"/>
    </row>
    <row r="21" spans="1:9" s="1" customFormat="1">
      <c r="A21" s="10" t="s">
        <v>23</v>
      </c>
      <c r="B21" s="2" t="s">
        <v>50</v>
      </c>
      <c r="C21" s="40" t="s">
        <v>301</v>
      </c>
      <c r="D21" s="23"/>
      <c r="E21" s="42"/>
    </row>
    <row r="22" spans="1:9" s="1" customFormat="1">
      <c r="A22" s="10" t="s">
        <v>113</v>
      </c>
      <c r="B22" s="2"/>
      <c r="C22" s="40" t="s">
        <v>302</v>
      </c>
      <c r="D22" s="23"/>
      <c r="E22" s="42"/>
    </row>
    <row r="23" spans="1:9" s="1" customFormat="1">
      <c r="A23" s="10" t="s">
        <v>52</v>
      </c>
      <c r="B23" s="2" t="s">
        <v>53</v>
      </c>
      <c r="C23" s="40" t="s">
        <v>303</v>
      </c>
      <c r="D23" s="23"/>
      <c r="E23" s="42"/>
    </row>
    <row r="24" spans="1:9">
      <c r="A24" s="7" t="s">
        <v>5</v>
      </c>
      <c r="B24" s="4" t="s">
        <v>158</v>
      </c>
      <c r="C24" s="41" t="s">
        <v>307</v>
      </c>
      <c r="D24" s="19"/>
      <c r="E24" s="31" t="s">
        <v>429</v>
      </c>
    </row>
    <row r="25" spans="1:9">
      <c r="A25" s="7" t="s">
        <v>8</v>
      </c>
      <c r="B25" s="4" t="s">
        <v>116</v>
      </c>
      <c r="C25" s="39" t="s">
        <v>398</v>
      </c>
      <c r="D25" s="22"/>
      <c r="E25" s="31" t="s">
        <v>410</v>
      </c>
      <c r="F25" s="14"/>
      <c r="G25" s="15"/>
      <c r="H25" s="16"/>
      <c r="I25" s="14"/>
    </row>
    <row r="26" spans="1:9">
      <c r="A26" s="7" t="s">
        <v>11</v>
      </c>
      <c r="B26" s="4" t="s">
        <v>51</v>
      </c>
      <c r="C26" s="39" t="s">
        <v>285</v>
      </c>
      <c r="D26" s="22"/>
      <c r="E26" s="31"/>
      <c r="F26" s="14"/>
      <c r="G26" s="14"/>
      <c r="H26" s="14"/>
      <c r="I26" s="14"/>
    </row>
    <row r="27" spans="1:9">
      <c r="A27" s="7" t="s">
        <v>12</v>
      </c>
      <c r="B27" s="4" t="s">
        <v>128</v>
      </c>
      <c r="C27" s="39" t="s">
        <v>411</v>
      </c>
      <c r="D27" s="22"/>
      <c r="E27" s="31"/>
    </row>
    <row r="28" spans="1:9">
      <c r="A28" s="7" t="s">
        <v>39</v>
      </c>
      <c r="B28" s="4" t="s">
        <v>129</v>
      </c>
      <c r="C28" s="40" t="s">
        <v>430</v>
      </c>
      <c r="D28" s="31"/>
      <c r="E28" s="31"/>
    </row>
    <row r="29" spans="1:9">
      <c r="A29" s="7" t="s">
        <v>56</v>
      </c>
      <c r="B29" s="4" t="s">
        <v>57</v>
      </c>
      <c r="C29" s="40" t="s">
        <v>412</v>
      </c>
      <c r="D29" s="31"/>
      <c r="E29" s="31"/>
    </row>
    <row r="30" spans="1:9">
      <c r="A30" s="7" t="s">
        <v>6</v>
      </c>
      <c r="B30" s="4" t="s">
        <v>54</v>
      </c>
      <c r="C30" s="40" t="s">
        <v>304</v>
      </c>
      <c r="D30" s="22"/>
      <c r="E30" s="31"/>
    </row>
    <row r="31" spans="1:9">
      <c r="A31" s="7" t="s">
        <v>7</v>
      </c>
      <c r="B31" s="4" t="s">
        <v>55</v>
      </c>
      <c r="C31" s="40" t="s">
        <v>304</v>
      </c>
      <c r="D31" s="22"/>
      <c r="E31" s="31"/>
    </row>
    <row r="32" spans="1:9">
      <c r="A32" s="7"/>
      <c r="B32" s="4"/>
      <c r="C32" s="25"/>
      <c r="D32" s="14"/>
    </row>
    <row r="33" spans="1:11">
      <c r="A33" s="15" t="s">
        <v>159</v>
      </c>
      <c r="B33" s="4" t="s">
        <v>173</v>
      </c>
      <c r="C33" s="39" t="s">
        <v>305</v>
      </c>
      <c r="D33" s="31" t="s">
        <v>404</v>
      </c>
      <c r="E33" s="31" t="s">
        <v>403</v>
      </c>
    </row>
    <row r="34" spans="1:11">
      <c r="A34" s="15" t="s">
        <v>160</v>
      </c>
      <c r="B34" s="4" t="s">
        <v>161</v>
      </c>
      <c r="C34" s="43" t="s">
        <v>307</v>
      </c>
      <c r="D34" s="31" t="s">
        <v>413</v>
      </c>
      <c r="E34" s="31"/>
    </row>
    <row r="35" spans="1:11">
      <c r="A35" s="15" t="s">
        <v>162</v>
      </c>
      <c r="B35" s="4" t="s">
        <v>174</v>
      </c>
      <c r="C35" s="43" t="s">
        <v>399</v>
      </c>
      <c r="D35" s="31"/>
      <c r="E35" s="31" t="s">
        <v>400</v>
      </c>
    </row>
    <row r="36" spans="1:11">
      <c r="A36" s="15" t="s">
        <v>163</v>
      </c>
      <c r="B36" s="4" t="s">
        <v>175</v>
      </c>
      <c r="C36" s="43" t="s">
        <v>307</v>
      </c>
      <c r="D36" s="31"/>
      <c r="E36" s="31"/>
    </row>
    <row r="37" spans="1:11">
      <c r="A37" s="15" t="s">
        <v>164</v>
      </c>
      <c r="B37" s="14" t="s">
        <v>176</v>
      </c>
      <c r="C37" s="43" t="s">
        <v>307</v>
      </c>
      <c r="D37" s="31"/>
      <c r="E37" s="31"/>
    </row>
    <row r="38" spans="1:11" s="14" customFormat="1">
      <c r="A38" s="15" t="s">
        <v>165</v>
      </c>
      <c r="B38" s="4" t="s">
        <v>166</v>
      </c>
      <c r="C38" s="43" t="s">
        <v>289</v>
      </c>
      <c r="D38" s="31"/>
      <c r="E38" s="31"/>
    </row>
    <row r="39" spans="1:11" s="14" customFormat="1">
      <c r="A39" s="15" t="s">
        <v>167</v>
      </c>
      <c r="B39" s="4" t="s">
        <v>172</v>
      </c>
      <c r="C39" s="43" t="s">
        <v>290</v>
      </c>
      <c r="D39" s="31"/>
      <c r="E39" s="31"/>
    </row>
    <row r="40" spans="1:11" s="14" customFormat="1">
      <c r="A40" s="15" t="s">
        <v>168</v>
      </c>
      <c r="B40" s="4" t="s">
        <v>169</v>
      </c>
      <c r="C40" s="43" t="s">
        <v>307</v>
      </c>
      <c r="D40" s="31"/>
      <c r="E40" s="31"/>
    </row>
    <row r="41" spans="1:11" s="14" customFormat="1">
      <c r="A41" s="15" t="s">
        <v>170</v>
      </c>
      <c r="B41" s="4" t="s">
        <v>171</v>
      </c>
      <c r="C41" s="43" t="s">
        <v>307</v>
      </c>
      <c r="D41" s="31"/>
      <c r="E41" s="31"/>
    </row>
    <row r="42" spans="1:11">
      <c r="A42" s="15" t="s">
        <v>138</v>
      </c>
      <c r="B42" s="4" t="s">
        <v>177</v>
      </c>
      <c r="C42" s="43" t="s">
        <v>307</v>
      </c>
      <c r="D42" s="31"/>
      <c r="E42" s="31" t="s">
        <v>414</v>
      </c>
    </row>
    <row r="43" spans="1:11">
      <c r="A43" s="7"/>
      <c r="B43" s="4"/>
      <c r="C43" s="25"/>
      <c r="D43" s="14"/>
    </row>
    <row r="46" spans="1:11">
      <c r="A46" s="1"/>
      <c r="B46" s="4"/>
      <c r="I46" s="14"/>
    </row>
    <row r="47" spans="1:11">
      <c r="B47" s="8" t="s">
        <v>156</v>
      </c>
      <c r="J47" s="14"/>
    </row>
    <row r="48" spans="1:11">
      <c r="B48" s="20" t="s">
        <v>189</v>
      </c>
      <c r="C48" s="20" t="s">
        <v>124</v>
      </c>
      <c r="D48" s="20" t="s">
        <v>115</v>
      </c>
      <c r="E48" s="20" t="s">
        <v>40</v>
      </c>
      <c r="F48" s="20" t="s">
        <v>41</v>
      </c>
      <c r="G48" s="20" t="s">
        <v>139</v>
      </c>
      <c r="H48" s="20" t="s">
        <v>123</v>
      </c>
      <c r="I48" s="18"/>
      <c r="J48" s="18"/>
      <c r="K48" s="18"/>
    </row>
    <row r="49" spans="1:10">
      <c r="A49" s="7" t="s">
        <v>27</v>
      </c>
      <c r="B49" s="67" t="s">
        <v>433</v>
      </c>
      <c r="C49" s="37" t="s">
        <v>434</v>
      </c>
      <c r="D49" s="37" t="s">
        <v>308</v>
      </c>
      <c r="E49" s="37" t="s">
        <v>309</v>
      </c>
      <c r="F49" s="37" t="s">
        <v>431</v>
      </c>
      <c r="G49" s="32"/>
      <c r="H49" s="32"/>
      <c r="I49" s="18"/>
      <c r="J49" s="18"/>
    </row>
    <row r="50" spans="1:10">
      <c r="A50" s="7" t="s">
        <v>135</v>
      </c>
      <c r="B50" s="37"/>
      <c r="C50" s="37"/>
      <c r="D50" s="37"/>
      <c r="E50" s="37"/>
      <c r="F50" s="37"/>
      <c r="G50" s="32"/>
      <c r="H50" s="32"/>
      <c r="I50" s="18"/>
      <c r="J50" s="18"/>
    </row>
    <row r="51" spans="1:10">
      <c r="A51" s="7" t="s">
        <v>28</v>
      </c>
      <c r="B51" s="37"/>
      <c r="C51" s="37"/>
      <c r="D51" s="37"/>
      <c r="E51" s="37"/>
      <c r="F51" s="37"/>
      <c r="G51" s="32"/>
      <c r="H51" s="32"/>
      <c r="I51" s="18"/>
      <c r="J51" s="18"/>
    </row>
    <row r="52" spans="1:10">
      <c r="A52" s="6"/>
      <c r="B52" s="6"/>
      <c r="C52" s="6"/>
      <c r="D52" s="6"/>
      <c r="E52" s="6"/>
      <c r="F52" s="6"/>
      <c r="G52" s="18"/>
      <c r="H52" s="18"/>
      <c r="I52" s="18"/>
      <c r="J52" s="18"/>
    </row>
    <row r="53" spans="1:10">
      <c r="A53" s="6"/>
      <c r="B53" s="6"/>
      <c r="C53" s="6"/>
      <c r="D53" s="6"/>
      <c r="E53" s="6"/>
      <c r="F53" s="6"/>
      <c r="G53" s="18"/>
      <c r="H53" s="18"/>
      <c r="I53" s="18"/>
      <c r="J53" s="18"/>
    </row>
    <row r="54" spans="1:10">
      <c r="A54" s="6"/>
      <c r="B54" s="6"/>
      <c r="C54" s="6"/>
      <c r="D54" s="6"/>
      <c r="E54" s="6"/>
      <c r="F54" s="6"/>
      <c r="G54" s="18"/>
      <c r="H54" s="18"/>
      <c r="I54" s="18"/>
      <c r="J54" s="18"/>
    </row>
    <row r="55" spans="1:10">
      <c r="A55" s="20" t="s">
        <v>125</v>
      </c>
      <c r="B55" s="37"/>
      <c r="C55" s="6"/>
      <c r="D55" s="6"/>
      <c r="E55" s="6"/>
      <c r="F55" s="18"/>
      <c r="G55" s="18"/>
      <c r="H55" s="18"/>
      <c r="I55" s="18"/>
    </row>
    <row r="56" spans="1:10">
      <c r="A56" s="20"/>
      <c r="B56" s="6"/>
      <c r="C56" s="6"/>
      <c r="D56" s="6"/>
      <c r="E56" s="6"/>
      <c r="F56" s="18"/>
      <c r="G56" s="18"/>
      <c r="H56" s="18"/>
      <c r="I56" s="18"/>
    </row>
    <row r="57" spans="1:10">
      <c r="A57" s="20"/>
      <c r="B57" s="6"/>
      <c r="C57" s="6"/>
      <c r="D57" s="6"/>
      <c r="E57" s="6"/>
      <c r="F57" s="18"/>
      <c r="G57" s="18"/>
      <c r="H57" s="18"/>
      <c r="I57" s="18"/>
    </row>
    <row r="58" spans="1:10">
      <c r="A58" s="24" t="s">
        <v>141</v>
      </c>
      <c r="B58" s="6"/>
      <c r="C58" s="6"/>
      <c r="D58" s="6"/>
      <c r="E58" s="6"/>
      <c r="F58" s="18"/>
      <c r="G58" s="18"/>
      <c r="H58" s="18"/>
      <c r="I58" s="18"/>
    </row>
    <row r="59" spans="1:10">
      <c r="A59" s="7" t="s">
        <v>140</v>
      </c>
      <c r="B59" s="7" t="s">
        <v>157</v>
      </c>
      <c r="C59" s="7" t="s">
        <v>123</v>
      </c>
      <c r="D59" s="6"/>
      <c r="H59" s="14"/>
    </row>
    <row r="60" spans="1:10">
      <c r="A60" s="37" t="s">
        <v>397</v>
      </c>
      <c r="B60" s="37" t="s">
        <v>294</v>
      </c>
      <c r="C60" s="37" t="s">
        <v>415</v>
      </c>
      <c r="D60" s="6"/>
      <c r="E60" s="6"/>
      <c r="F60" s="6"/>
      <c r="G60" s="18"/>
      <c r="H60" s="18"/>
      <c r="I60" s="18"/>
      <c r="J60" s="18"/>
    </row>
    <row r="61" spans="1:10">
      <c r="A61" s="6"/>
      <c r="B61" s="6"/>
      <c r="C61" s="6"/>
      <c r="D61" s="6"/>
      <c r="E61" s="6"/>
      <c r="F61" s="6"/>
      <c r="G61" s="18"/>
      <c r="H61" s="18"/>
      <c r="I61" s="18"/>
      <c r="J61" s="18"/>
    </row>
    <row r="62" spans="1:10">
      <c r="A62" s="7" t="s">
        <v>142</v>
      </c>
      <c r="B62" s="18"/>
      <c r="C62" s="18"/>
      <c r="D62" s="18"/>
      <c r="E62" s="18"/>
      <c r="F62" s="18"/>
      <c r="G62" s="18"/>
      <c r="H62" s="18"/>
      <c r="I62" s="18"/>
      <c r="J62" s="18"/>
    </row>
    <row r="63" spans="1:10">
      <c r="A63" s="7" t="s">
        <v>114</v>
      </c>
      <c r="B63" s="7" t="s">
        <v>132</v>
      </c>
      <c r="C63" s="7" t="s">
        <v>133</v>
      </c>
      <c r="D63" s="7" t="s">
        <v>134</v>
      </c>
      <c r="E63" s="7" t="s">
        <v>123</v>
      </c>
      <c r="F63" s="18"/>
      <c r="G63" s="18"/>
      <c r="H63" s="18"/>
      <c r="I63" s="18"/>
      <c r="J63" s="18"/>
    </row>
    <row r="64" spans="1:10">
      <c r="A64" s="7" t="s">
        <v>29</v>
      </c>
      <c r="B64" s="42" t="s">
        <v>426</v>
      </c>
      <c r="C64" s="31" t="s">
        <v>427</v>
      </c>
      <c r="D64" s="31" t="s">
        <v>401</v>
      </c>
      <c r="E64" s="31" t="s">
        <v>428</v>
      </c>
    </row>
    <row r="65" spans="1:9">
      <c r="A65" s="7" t="s">
        <v>30</v>
      </c>
      <c r="B65" s="42" t="s">
        <v>425</v>
      </c>
      <c r="C65" s="31" t="s">
        <v>311</v>
      </c>
      <c r="D65" s="31"/>
      <c r="E65" s="31"/>
    </row>
    <row r="66" spans="1:9">
      <c r="A66" s="7" t="s">
        <v>122</v>
      </c>
      <c r="B66" s="44"/>
      <c r="C66" s="31"/>
      <c r="D66" s="31"/>
      <c r="E66" s="31"/>
    </row>
    <row r="67" spans="1:9">
      <c r="A67" s="7" t="s">
        <v>31</v>
      </c>
      <c r="B67" s="31"/>
      <c r="C67" s="31"/>
      <c r="D67" s="31"/>
      <c r="E67" s="31"/>
    </row>
    <row r="69" spans="1:9">
      <c r="C69" s="25"/>
      <c r="D69" s="14"/>
      <c r="H69" s="15"/>
    </row>
    <row r="71" spans="1:9">
      <c r="A71" s="29" t="s">
        <v>111</v>
      </c>
      <c r="B71" s="18"/>
      <c r="C71" s="18"/>
      <c r="D71" s="18"/>
      <c r="E71" s="18"/>
      <c r="F71" s="18"/>
      <c r="G71" s="18"/>
      <c r="H71" s="18"/>
      <c r="I71" s="18"/>
    </row>
    <row r="72" spans="1:9">
      <c r="A72" s="7" t="s">
        <v>144</v>
      </c>
      <c r="B72" s="20" t="s">
        <v>143</v>
      </c>
      <c r="C72" s="18"/>
      <c r="D72" s="18"/>
      <c r="E72" s="18"/>
      <c r="F72" s="18"/>
      <c r="G72" s="18"/>
      <c r="H72" s="18"/>
      <c r="I72" s="18"/>
    </row>
    <row r="73" spans="1:9">
      <c r="A73" s="31" t="s">
        <v>310</v>
      </c>
      <c r="B73" s="31" t="s">
        <v>416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5" workbookViewId="0">
      <selection activeCell="B52" sqref="B52"/>
    </sheetView>
  </sheetViews>
  <sheetFormatPr defaultColWidth="9.140625" defaultRowHeight="15"/>
  <cols>
    <col min="1" max="1" width="50" customWidth="1"/>
    <col min="2" max="5" width="16" customWidth="1"/>
  </cols>
  <sheetData>
    <row r="1" spans="1:4">
      <c r="A1" t="s">
        <v>100</v>
      </c>
    </row>
    <row r="2" spans="1:4">
      <c r="A2" t="s">
        <v>101</v>
      </c>
    </row>
    <row r="3" spans="1:4">
      <c r="A3" t="s">
        <v>102</v>
      </c>
    </row>
    <row r="4" spans="1:4">
      <c r="A4" t="s">
        <v>103</v>
      </c>
    </row>
    <row r="5" spans="1:4">
      <c r="A5" s="8" t="s">
        <v>154</v>
      </c>
    </row>
    <row r="7" spans="1:4" ht="15" customHeight="1">
      <c r="A7" s="9" t="s">
        <v>4</v>
      </c>
      <c r="B7" s="9" t="s">
        <v>19</v>
      </c>
      <c r="C7" s="9" t="s">
        <v>58</v>
      </c>
      <c r="D7" s="9" t="s">
        <v>59</v>
      </c>
    </row>
    <row r="8" spans="1:4" ht="15" customHeight="1">
      <c r="A8" s="10" t="s">
        <v>60</v>
      </c>
      <c r="B8" s="10"/>
      <c r="C8" s="9"/>
      <c r="D8" s="9"/>
    </row>
    <row r="9" spans="1:4" ht="15" customHeight="1">
      <c r="A9" s="11" t="s">
        <v>61</v>
      </c>
      <c r="B9" s="34"/>
      <c r="C9" s="34"/>
      <c r="D9" s="34"/>
    </row>
    <row r="10" spans="1:4" ht="15" customHeight="1">
      <c r="A10" s="11" t="s">
        <v>62</v>
      </c>
      <c r="B10" s="34"/>
      <c r="C10" s="34"/>
      <c r="D10" s="34"/>
    </row>
    <row r="11" spans="1:4" ht="15" customHeight="1">
      <c r="A11" s="11" t="s">
        <v>63</v>
      </c>
      <c r="B11" s="34"/>
      <c r="C11" s="34"/>
      <c r="D11" s="34"/>
    </row>
    <row r="12" spans="1:4" ht="15" customHeight="1">
      <c r="A12" s="11" t="s">
        <v>64</v>
      </c>
      <c r="B12" s="34"/>
      <c r="C12" s="34"/>
      <c r="D12" s="34"/>
    </row>
    <row r="13" spans="1:4" ht="15" customHeight="1">
      <c r="A13" s="11" t="s">
        <v>65</v>
      </c>
      <c r="B13" s="34"/>
      <c r="C13" s="34"/>
      <c r="D13" s="34"/>
    </row>
    <row r="14" spans="1:4" ht="15" customHeight="1">
      <c r="A14" s="11" t="s">
        <v>66</v>
      </c>
      <c r="B14" s="34"/>
      <c r="C14" s="34"/>
      <c r="D14" s="34"/>
    </row>
    <row r="15" spans="1:4" ht="15" customHeight="1">
      <c r="A15" s="11" t="s">
        <v>67</v>
      </c>
      <c r="B15" s="34"/>
      <c r="C15" s="34"/>
      <c r="D15" s="34"/>
    </row>
    <row r="16" spans="1:4" ht="15" customHeight="1">
      <c r="A16" s="11" t="s">
        <v>68</v>
      </c>
      <c r="B16" s="34"/>
      <c r="C16" s="34"/>
      <c r="D16" s="34"/>
    </row>
    <row r="17" spans="1:4" ht="15" customHeight="1">
      <c r="A17" s="11" t="s">
        <v>69</v>
      </c>
      <c r="B17" s="34"/>
      <c r="C17" s="34"/>
      <c r="D17" s="34"/>
    </row>
    <row r="18" spans="1:4" ht="15" customHeight="1">
      <c r="A18" s="11" t="s">
        <v>70</v>
      </c>
      <c r="B18" s="34"/>
      <c r="C18" s="34"/>
      <c r="D18" s="34"/>
    </row>
    <row r="19" spans="1:4" ht="15" customHeight="1">
      <c r="A19" s="10" t="s">
        <v>71</v>
      </c>
      <c r="B19" s="10"/>
      <c r="C19" s="9"/>
      <c r="D19" s="9"/>
    </row>
    <row r="20" spans="1:4" ht="15" customHeight="1">
      <c r="A20" s="11" t="s">
        <v>72</v>
      </c>
      <c r="B20" s="34"/>
      <c r="C20" s="34"/>
      <c r="D20" s="34"/>
    </row>
    <row r="21" spans="1:4" ht="15" customHeight="1">
      <c r="A21" s="11" t="s">
        <v>73</v>
      </c>
      <c r="B21" s="34"/>
      <c r="C21" s="34"/>
      <c r="D21" s="34"/>
    </row>
    <row r="22" spans="1:4" ht="15" customHeight="1">
      <c r="A22" s="11" t="s">
        <v>74</v>
      </c>
      <c r="B22" s="34"/>
      <c r="C22" s="34"/>
      <c r="D22" s="34"/>
    </row>
    <row r="23" spans="1:4" ht="15" customHeight="1">
      <c r="A23" s="11" t="s">
        <v>75</v>
      </c>
      <c r="B23" s="34"/>
      <c r="C23" s="34"/>
      <c r="D23" s="34"/>
    </row>
    <row r="24" spans="1:4" ht="15" customHeight="1">
      <c r="A24" s="11" t="s">
        <v>76</v>
      </c>
      <c r="B24" s="34"/>
      <c r="C24" s="34"/>
      <c r="D24" s="34"/>
    </row>
    <row r="25" spans="1:4" ht="15" customHeight="1">
      <c r="A25" s="11" t="s">
        <v>77</v>
      </c>
      <c r="B25" s="34"/>
      <c r="C25" s="34"/>
      <c r="D25" s="34"/>
    </row>
    <row r="26" spans="1:4" ht="15" customHeight="1">
      <c r="A26" s="11" t="s">
        <v>78</v>
      </c>
      <c r="B26" s="34"/>
      <c r="C26" s="34"/>
      <c r="D26" s="34"/>
    </row>
    <row r="27" spans="1:4" ht="15" customHeight="1">
      <c r="A27" s="10" t="s">
        <v>79</v>
      </c>
      <c r="B27" s="10"/>
      <c r="C27" s="9"/>
      <c r="D27" s="9"/>
    </row>
    <row r="28" spans="1:4" ht="15" customHeight="1">
      <c r="A28" s="11" t="s">
        <v>80</v>
      </c>
      <c r="B28" s="34"/>
      <c r="C28" s="34"/>
      <c r="D28" s="34"/>
    </row>
    <row r="29" spans="1:4" ht="15" customHeight="1">
      <c r="A29" s="10" t="s">
        <v>81</v>
      </c>
      <c r="B29" s="35"/>
      <c r="C29" s="36"/>
      <c r="D29" s="36"/>
    </row>
    <row r="30" spans="1:4" ht="15" customHeight="1">
      <c r="A30" s="11" t="s">
        <v>82</v>
      </c>
      <c r="B30" s="34"/>
      <c r="C30" s="34"/>
      <c r="D30" s="34"/>
    </row>
    <row r="31" spans="1:4" ht="15" customHeight="1">
      <c r="A31" s="11" t="s">
        <v>83</v>
      </c>
      <c r="B31" s="34"/>
      <c r="C31" s="34"/>
      <c r="D31" s="34"/>
    </row>
    <row r="32" spans="1:4" ht="15" customHeight="1">
      <c r="A32" s="11" t="s">
        <v>84</v>
      </c>
      <c r="B32" s="34"/>
      <c r="C32" s="34"/>
      <c r="D32" s="34"/>
    </row>
    <row r="33" spans="1:4" ht="15" customHeight="1">
      <c r="A33" s="11" t="s">
        <v>85</v>
      </c>
      <c r="B33" s="34"/>
      <c r="C33" s="34"/>
      <c r="D33" s="34"/>
    </row>
    <row r="34" spans="1:4" ht="15" customHeight="1">
      <c r="A34" s="11" t="s">
        <v>86</v>
      </c>
      <c r="B34" s="34"/>
      <c r="C34" s="34"/>
      <c r="D34" s="34"/>
    </row>
    <row r="35" spans="1:4" ht="15" customHeight="1">
      <c r="A35" s="11" t="s">
        <v>87</v>
      </c>
      <c r="B35" s="34"/>
      <c r="C35" s="34"/>
      <c r="D35" s="34"/>
    </row>
    <row r="36" spans="1:4" ht="15" customHeight="1">
      <c r="A36" s="10" t="s">
        <v>88</v>
      </c>
      <c r="B36" s="10"/>
      <c r="C36" s="9"/>
      <c r="D36" s="9"/>
    </row>
    <row r="37" spans="1:4" ht="15" customHeight="1">
      <c r="A37" s="11" t="s">
        <v>89</v>
      </c>
      <c r="B37" s="34"/>
      <c r="C37" s="34"/>
      <c r="D37" s="34"/>
    </row>
    <row r="38" spans="1:4" ht="15" customHeight="1">
      <c r="A38" s="11" t="s">
        <v>90</v>
      </c>
      <c r="B38" s="34"/>
      <c r="C38" s="34"/>
      <c r="D38" s="34"/>
    </row>
    <row r="39" spans="1:4" ht="15" customHeight="1">
      <c r="A39" s="11" t="s">
        <v>91</v>
      </c>
      <c r="B39" s="34"/>
      <c r="C39" s="34"/>
      <c r="D39" s="34"/>
    </row>
    <row r="40" spans="1:4" ht="15" customHeight="1">
      <c r="A40" s="11" t="s">
        <v>92</v>
      </c>
      <c r="B40" s="34"/>
      <c r="C40" s="34"/>
      <c r="D40" s="34"/>
    </row>
    <row r="41" spans="1:4" ht="15" customHeight="1">
      <c r="A41" s="11" t="s">
        <v>93</v>
      </c>
      <c r="B41" s="34"/>
      <c r="C41" s="34"/>
      <c r="D41" s="34"/>
    </row>
    <row r="42" spans="1:4" ht="15" customHeight="1">
      <c r="A42" s="11" t="s">
        <v>94</v>
      </c>
      <c r="B42" s="34"/>
      <c r="C42" s="34"/>
      <c r="D42" s="34"/>
    </row>
    <row r="43" spans="1:4" ht="15" customHeight="1">
      <c r="A43" s="10" t="s">
        <v>95</v>
      </c>
      <c r="B43" s="10"/>
      <c r="C43" s="9"/>
      <c r="D43" s="9"/>
    </row>
    <row r="44" spans="1:4" ht="15" customHeight="1">
      <c r="A44" s="11" t="s">
        <v>96</v>
      </c>
      <c r="B44" s="34"/>
      <c r="C44" s="34"/>
      <c r="D44" s="34"/>
    </row>
    <row r="45" spans="1:4" ht="15" customHeight="1">
      <c r="A45" s="11" t="s">
        <v>97</v>
      </c>
      <c r="B45" s="34"/>
      <c r="C45" s="34"/>
      <c r="D45" s="34"/>
    </row>
    <row r="46" spans="1:4" ht="15" customHeight="1">
      <c r="A46" s="11" t="s">
        <v>98</v>
      </c>
      <c r="B46" s="34"/>
      <c r="C46" s="34"/>
      <c r="D46" s="34"/>
    </row>
    <row r="47" spans="1:4" ht="15" customHeight="1">
      <c r="A47" s="11" t="s">
        <v>99</v>
      </c>
      <c r="B47" s="34"/>
      <c r="C47" s="34"/>
      <c r="D47" s="34"/>
    </row>
    <row r="49" spans="1:5">
      <c r="A49" s="8" t="s">
        <v>105</v>
      </c>
    </row>
    <row r="50" spans="1:5" ht="15" customHeight="1">
      <c r="A50" s="12" t="s">
        <v>104</v>
      </c>
      <c r="B50" s="12" t="s">
        <v>20</v>
      </c>
      <c r="C50" s="45" t="s">
        <v>19</v>
      </c>
      <c r="D50" s="46"/>
      <c r="E50" s="13"/>
    </row>
    <row r="51" spans="1:5">
      <c r="A51" s="37" t="s">
        <v>318</v>
      </c>
      <c r="B51" s="37" t="s">
        <v>316</v>
      </c>
      <c r="C51" s="37" t="s">
        <v>320</v>
      </c>
      <c r="D51" s="14"/>
    </row>
    <row r="52" spans="1:5">
      <c r="A52" s="37" t="s">
        <v>319</v>
      </c>
      <c r="B52" s="37" t="s">
        <v>317</v>
      </c>
      <c r="C52" s="37" t="s">
        <v>320</v>
      </c>
      <c r="D52" s="14"/>
    </row>
    <row r="53" spans="1:5">
      <c r="A53" s="37"/>
      <c r="B53" s="37"/>
      <c r="C53" s="37"/>
      <c r="D53" s="14"/>
    </row>
    <row r="54" spans="1:5">
      <c r="A54" s="37"/>
      <c r="B54" s="37"/>
      <c r="C54" s="37"/>
      <c r="D54" s="14"/>
    </row>
    <row r="55" spans="1:5">
      <c r="A55" s="37"/>
      <c r="B55" s="37"/>
      <c r="C55" s="37"/>
      <c r="D55" s="14"/>
    </row>
    <row r="56" spans="1:5">
      <c r="A56" s="37"/>
      <c r="B56" s="37"/>
      <c r="C56" s="37"/>
      <c r="D56" s="14"/>
    </row>
    <row r="57" spans="1:5">
      <c r="A57" s="31"/>
      <c r="B57" s="31"/>
      <c r="C57" s="31"/>
      <c r="D57" s="14"/>
    </row>
    <row r="58" spans="1:5">
      <c r="A58" s="31"/>
      <c r="B58" s="31"/>
      <c r="C58" s="31"/>
      <c r="D58" s="14"/>
    </row>
    <row r="59" spans="1:5">
      <c r="A59" s="31"/>
      <c r="B59" s="31"/>
      <c r="C59" s="31"/>
      <c r="D59" s="14"/>
    </row>
    <row r="60" spans="1:5">
      <c r="A60" s="31"/>
      <c r="B60" s="31"/>
      <c r="C60" s="31"/>
      <c r="D60" s="14"/>
    </row>
    <row r="61" spans="1:5">
      <c r="A61" s="31"/>
      <c r="B61" s="31"/>
      <c r="C61" s="31"/>
      <c r="D61" s="14"/>
    </row>
    <row r="62" spans="1:5">
      <c r="A62" s="31"/>
      <c r="B62" s="31"/>
      <c r="C62" s="31"/>
      <c r="D62" s="14"/>
    </row>
    <row r="63" spans="1:5">
      <c r="A63" s="31"/>
      <c r="B63" s="31"/>
      <c r="C63" s="31"/>
      <c r="D63" s="14"/>
    </row>
    <row r="64" spans="1:5">
      <c r="A64" s="31"/>
      <c r="B64" s="31"/>
      <c r="C64" s="31"/>
      <c r="D64" s="14"/>
    </row>
    <row r="65" spans="1:4">
      <c r="A65" s="31"/>
      <c r="B65" s="31"/>
      <c r="C65" s="31"/>
      <c r="D65" s="14"/>
    </row>
    <row r="66" spans="1:4">
      <c r="A66" s="31"/>
      <c r="B66" s="31"/>
      <c r="C66" s="31"/>
      <c r="D66" s="14"/>
    </row>
    <row r="67" spans="1:4">
      <c r="A67" s="31"/>
      <c r="B67" s="31"/>
      <c r="C67" s="31"/>
      <c r="D67" s="14"/>
    </row>
    <row r="68" spans="1:4">
      <c r="A68" s="31"/>
      <c r="B68" s="31"/>
      <c r="C68" s="31"/>
      <c r="D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31" workbookViewId="0">
      <selection activeCell="C37" sqref="C37"/>
    </sheetView>
  </sheetViews>
  <sheetFormatPr defaultColWidth="9.140625" defaultRowHeight="1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c r="A1" s="20" t="s">
        <v>130</v>
      </c>
      <c r="B1" s="18"/>
      <c r="C1" s="18"/>
      <c r="D1" s="18"/>
      <c r="E1" s="18"/>
      <c r="F1" s="18"/>
      <c r="G1" s="18"/>
      <c r="H1" s="18"/>
      <c r="I1" s="18"/>
      <c r="J1" s="18"/>
    </row>
    <row r="2" spans="1:18">
      <c r="A2" s="18"/>
      <c r="B2" s="18"/>
      <c r="C2" s="18"/>
      <c r="D2" s="18"/>
      <c r="E2" s="18"/>
    </row>
    <row r="3" spans="1:18">
      <c r="A3" s="18"/>
      <c r="B3" s="18"/>
      <c r="C3" s="18"/>
      <c r="D3" s="18"/>
      <c r="E3" s="18"/>
    </row>
    <row r="4" spans="1:18">
      <c r="A4" s="20" t="s">
        <v>24</v>
      </c>
      <c r="B4" s="20" t="s">
        <v>119</v>
      </c>
      <c r="C4" s="20" t="s">
        <v>118</v>
      </c>
      <c r="D4" s="20" t="s">
        <v>190</v>
      </c>
      <c r="E4" s="20" t="s">
        <v>131</v>
      </c>
      <c r="F4" s="20" t="s">
        <v>191</v>
      </c>
      <c r="G4" s="69" t="s">
        <v>192</v>
      </c>
      <c r="H4" s="69"/>
      <c r="I4" s="69"/>
      <c r="J4" s="69"/>
      <c r="K4" s="27" t="s">
        <v>193</v>
      </c>
      <c r="L4" s="20" t="s">
        <v>117</v>
      </c>
      <c r="M4" s="69" t="s">
        <v>194</v>
      </c>
      <c r="N4" s="69"/>
      <c r="O4" s="69"/>
      <c r="P4" s="69"/>
      <c r="Q4" s="20" t="s">
        <v>10</v>
      </c>
      <c r="R4" s="20" t="s">
        <v>121</v>
      </c>
    </row>
    <row r="5" spans="1:18">
      <c r="A5" s="20" t="s">
        <v>146</v>
      </c>
      <c r="B5" s="20"/>
      <c r="C5" s="20"/>
      <c r="D5" s="20" t="str">
        <f>IF(ISTEXT(F6),"(NB! Velg tiltakskategori under)","")</f>
        <v/>
      </c>
      <c r="E5" s="7" t="s">
        <v>195</v>
      </c>
      <c r="F5" s="7" t="s">
        <v>195</v>
      </c>
      <c r="G5" s="69" t="s">
        <v>196</v>
      </c>
      <c r="H5" s="69"/>
      <c r="I5" s="69"/>
      <c r="J5" s="69"/>
      <c r="K5" s="20" t="s">
        <v>197</v>
      </c>
      <c r="L5" s="7" t="s">
        <v>195</v>
      </c>
      <c r="M5" s="47" t="s">
        <v>198</v>
      </c>
      <c r="N5" s="7" t="s">
        <v>199</v>
      </c>
      <c r="O5" s="7" t="s">
        <v>200</v>
      </c>
      <c r="P5" s="7" t="s">
        <v>201</v>
      </c>
    </row>
    <row r="6" spans="1:18" ht="60" customHeight="1">
      <c r="A6" s="20" t="s">
        <v>35</v>
      </c>
      <c r="B6" s="33"/>
      <c r="C6" s="33"/>
      <c r="D6" s="33"/>
      <c r="E6" s="33"/>
      <c r="F6" s="33"/>
      <c r="G6" s="48" t="str">
        <f>IF(ISNUMBER(SEARCH(Tiltaksanalyse!$A$93,$D6)),Tiltaksanalyse!C$93,IF(ISNUMBER(SEARCH(Tiltaksanalyse!$A$94,Tiltaksanalyse!$D6)),Tiltaksanalyse!C$94,IF(ISNUMBER(SEARCH(Tiltaksanalyse!$A$95,Tiltaksanalyse!$D6)),Tiltaksanalyse!C$95,IF(ISNUMBER(SEARCH(Tiltaksanalyse!$A$96,Tiltaksanalyse!$D6)),Tiltaksanalyse!C$96,IF(ISNUMBER(SEARCH(Tiltaksanalyse!$A$97,Tiltaksanalyse!$D6)),Tiltaksanalyse!C$97,IF(ISNUMBER(SEARCH(Tiltaksanalyse!$A$98,Tiltaksanalyse!$D6)),Tiltaksanalyse!C$98,IF(ISNUMBER(SEARCH(Tiltaksanalyse!$A$99,Tiltaksanalyse!$D6)),Tiltaksanalyse!C$99,IF(ISNUMBER(SEARCH(Tiltaksanalyse!$A$100,Tiltaksanalyse!$D6)),Tiltaksanalyse!C$100,IF(ISNUMBER(SEARCH(Tiltaksanalyse!$A$101,Tiltaksanalyse!$D6)),Tiltaksanalyse!C$101,IF(ISNUMBER(SEARCH(Tiltaksanalyse!$A$102,Tiltaksanalyse!$D6)),Tiltaksanalyse!C$102,IF(ISNUMBER(SEARCH(Tiltaksanalyse!$A$103,Tiltaksanalyse!$D6)),Tiltaksanalyse!C$103,IF(ISNUMBER(SEARCH(Tiltaksanalyse!$A$104,Tiltaksanalyse!$D6)),Tiltaksanalyse!C$104,IF(ISNUMBER(SEARCH(Tiltaksanalyse!$A$105,Tiltaksanalyse!$D6)),Tiltaksanalyse!C$105,IF(ISNUMBER(SEARCH(Tiltaksanalyse!$A$106,Tiltaksanalyse!$D6)),Tiltaksanalyse!C$106,IF(ISNUMBER(SEARCH(Tiltaksanalyse!$A$108,Tiltaksanalyse!$D6)),Tiltaksanalyse!C$107,"")))))))))))))))</f>
        <v/>
      </c>
      <c r="H6" s="48" t="str">
        <f>IF(ISNUMBER(SEARCH(Tiltaksanalyse!$A$93,$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$98,Tiltaksanalyse!$D6)),Tiltaksanalyse!D$98,IF(ISNUMBER(SEARCH(Tiltaksanalyse!$A$99,Tiltaksanalyse!$D6)),Tiltaksanalyse!D$99,IF(ISNUMBER(SEARCH(Tiltaksanalyse!$A$100,Tiltaksanalyse!$D6)),Tiltaksanalyse!D$100,IF(ISNUMBER(SEARCH(Tiltaksanalyse!$A$101,Tiltaksanalyse!$D6)),Tiltaksanalyse!D$101,IF(ISNUMBER(SEARCH(Tiltaksanalyse!$A$102,Tiltaksanalyse!$D6)),Tiltaksanalyse!D$102,IF(ISNUMBER(SEARCH(Tiltaksanalyse!$A$103,Tiltaksanalyse!$D6)),Tiltaksanalyse!D$103,IF(ISNUMBER(SEARCH(Tiltaksanalyse!$A$104,Tiltaksanalyse!$D6)),Tiltaksanalyse!D$104,IF(ISNUMBER(SEARCH(Tiltaksanalyse!$A$105,Tiltaksanalyse!$D6)),Tiltaksanalyse!D$105,IF(ISNUMBER(SEARCH(Tiltaksanalyse!$A$106,Tiltaksanalyse!$D6)),Tiltaksanalyse!D$106,IF(ISNUMBER(SEARCH(Tiltaksanalyse!$A$108,Tiltaksanalyse!$D6)),Tiltaksanalyse!D$107,"")))))))))))))))</f>
        <v/>
      </c>
      <c r="I6" s="48" t="str">
        <f>IF(ISNUMBER(SEARCH(Tiltaksanalyse!$A$93,$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$102,Tiltaksanalyse!$D6)),Tiltaksanalyse!E$102,IF(ISNUMBER(SEARCH(Tiltaksanalyse!$A$103,Tiltaksanalyse!$D6)),Tiltaksanalyse!E$103,IF(ISNUMBER(SEARCH(Tiltaksanalyse!$A$104,Tiltaksanalyse!$D6)),Tiltaksanalyse!E$104,IF(ISNUMBER(SEARCH(Tiltaksanalyse!$A$105,Tiltaksanalyse!$D6)),Tiltaksanalyse!E$105,IF(ISNUMBER(SEARCH(Tiltaksanalyse!$A$106,Tiltaksanalyse!$D6)),Tiltaksanalyse!E$106,IF(ISNUMBER(SEARCH(Tiltaksanalyse!$A$108,Tiltaksanalyse!$D6)),Tiltaksanalyse!E$107,"")))))))))))))))</f>
        <v/>
      </c>
      <c r="J6" s="48" t="str">
        <f>IF(ISNUMBER(SEARCH(Tiltaksanalyse!$A$93,$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$102,Tiltaksanalyse!$D6)),Tiltaksanalyse!F$102,IF(ISNUMBER(SEARCH(Tiltaksanalyse!$A$103,Tiltaksanalyse!$D6)),Tiltaksanalyse!F$103,IF(ISNUMBER(SEARCH(Tiltaksanalyse!$A$104,Tiltaksanalyse!$D6)),Tiltaksanalyse!F$104,IF(ISNUMBER(SEARCH(Tiltaksanalyse!$A$105,Tiltaksanalyse!$D6)),Tiltaksanalyse!F$105,IF(ISNUMBER(SEARCH(Tiltaksanalyse!$A$106,Tiltaksanalyse!$D6)),Tiltaksanalyse!F$106,IF(ISNUMBER(SEARCH(Tiltaksanalyse!$A$108,Tiltaksanalyse!$D6)),Tiltaksanalyse!F$107,"")))))))))))))))</f>
        <v/>
      </c>
      <c r="K6" s="49"/>
      <c r="L6" s="33"/>
      <c r="M6" s="33"/>
      <c r="N6" s="33"/>
      <c r="O6" s="33"/>
      <c r="P6" s="33"/>
      <c r="Q6" s="33"/>
      <c r="R6" s="33"/>
    </row>
    <row r="7" spans="1:18" ht="60" customHeight="1">
      <c r="A7" s="20" t="s">
        <v>37</v>
      </c>
      <c r="B7" s="33"/>
      <c r="C7" s="33"/>
      <c r="D7" s="33"/>
      <c r="E7" s="33"/>
      <c r="F7" s="33"/>
      <c r="G7" s="48" t="str">
        <f>IF(ISNUMBER(SEARCH(Tiltaksanalyse!$A$93,$D7)),Tiltaksanalyse!C$93,IF(ISNUMBER(SEARCH(Tiltaksanalyse!$A$94,Tiltaksanalyse!$D7)),Tiltaksanalyse!C$94,IF(ISNUMBER(SEARCH(Tiltaksanalyse!$A$95,Tiltaksanalyse!$D7)),Tiltaksanalyse!C$95,IF(ISNUMBER(SEARCH(Tiltaksanalyse!$A$96,Tiltaksanalyse!$D7)),Tiltaksanalyse!C$96,IF(ISNUMBER(SEARCH(Tiltaksanalyse!$A$97,Tiltaksanalyse!$D7)),Tiltaksanalyse!C$97,IF(ISNUMBER(SEARCH(Tiltaksanalyse!$A$98,Tiltaksanalyse!$D7)),Tiltaksanalyse!C$98,IF(ISNUMBER(SEARCH(Tiltaksanalyse!$A$99,Tiltaksanalyse!$D7)),Tiltaksanalyse!C$99,IF(ISNUMBER(SEARCH(Tiltaksanalyse!$A$100,Tiltaksanalyse!$D7)),Tiltaksanalyse!C$100,IF(ISNUMBER(SEARCH(Tiltaksanalyse!$A$101,Tiltaksanalyse!$D7)),Tiltaksanalyse!C$101,IF(ISNUMBER(SEARCH(Tiltaksanalyse!$A$102,Tiltaksanalyse!$D7)),Tiltaksanalyse!C$102,IF(ISNUMBER(SEARCH(Tiltaksanalyse!$A$103,Tiltaksanalyse!$D7)),Tiltaksanalyse!C$103,IF(ISNUMBER(SEARCH(Tiltaksanalyse!$A$104,Tiltaksanalyse!$D7)),Tiltaksanalyse!C$104,IF(ISNUMBER(SEARCH(Tiltaksanalyse!$A$105,Tiltaksanalyse!$D7)),Tiltaksanalyse!C$105,IF(ISNUMBER(SEARCH(Tiltaksanalyse!$A$106,Tiltaksanalyse!$D7)),Tiltaksanalyse!C$106,IF(ISNUMBER(SEARCH(Tiltaksanalyse!$A$108,Tiltaksanalyse!$D7)),Tiltaksanalyse!C$107,"")))))))))))))))</f>
        <v/>
      </c>
      <c r="H7" s="48" t="str">
        <f>IF(ISNUMBER(SEARCH(Tiltaksanalyse!$A$93,$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$98,Tiltaksanalyse!$D7)),Tiltaksanalyse!D$98,IF(ISNUMBER(SEARCH(Tiltaksanalyse!$A$99,Tiltaksanalyse!$D7)),Tiltaksanalyse!D$99,IF(ISNUMBER(SEARCH(Tiltaksanalyse!$A$100,Tiltaksanalyse!$D7)),Tiltaksanalyse!D$100,IF(ISNUMBER(SEARCH(Tiltaksanalyse!$A$101,Tiltaksanalyse!$D7)),Tiltaksanalyse!D$101,IF(ISNUMBER(SEARCH(Tiltaksanalyse!$A$102,Tiltaksanalyse!$D7)),Tiltaksanalyse!D$102,IF(ISNUMBER(SEARCH(Tiltaksanalyse!$A$103,Tiltaksanalyse!$D7)),Tiltaksanalyse!D$103,IF(ISNUMBER(SEARCH(Tiltaksanalyse!$A$104,Tiltaksanalyse!$D7)),Tiltaksanalyse!D$104,IF(ISNUMBER(SEARCH(Tiltaksanalyse!$A$105,Tiltaksanalyse!$D7)),Tiltaksanalyse!D$105,IF(ISNUMBER(SEARCH(Tiltaksanalyse!$A$106,Tiltaksanalyse!$D7)),Tiltaksanalyse!D$106,IF(ISNUMBER(SEARCH(Tiltaksanalyse!$A$108,Tiltaksanalyse!$D7)),Tiltaksanalyse!D$107,"")))))))))))))))</f>
        <v/>
      </c>
      <c r="I7" s="48" t="str">
        <f>IF(ISNUMBER(SEARCH(Tiltaksanalyse!$A$93,$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$102,Tiltaksanalyse!$D7)),Tiltaksanalyse!E$102,IF(ISNUMBER(SEARCH(Tiltaksanalyse!$A$103,Tiltaksanalyse!$D7)),Tiltaksanalyse!E$103,IF(ISNUMBER(SEARCH(Tiltaksanalyse!$A$104,Tiltaksanalyse!$D7)),Tiltaksanalyse!E$104,IF(ISNUMBER(SEARCH(Tiltaksanalyse!$A$105,Tiltaksanalyse!$D7)),Tiltaksanalyse!E$105,IF(ISNUMBER(SEARCH(Tiltaksanalyse!$A$106,Tiltaksanalyse!$D7)),Tiltaksanalyse!E$106,IF(ISNUMBER(SEARCH(Tiltaksanalyse!$A$108,Tiltaksanalyse!$D7)),Tiltaksanalyse!E$107,"")))))))))))))))</f>
        <v/>
      </c>
      <c r="J7" s="48" t="str">
        <f>IF(ISNUMBER(SEARCH(Tiltaksanalyse!$A$93,$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$108,Tiltaksanalyse!$D7)),Tiltaksanalyse!F$107,"")))))))))))))))</f>
        <v/>
      </c>
      <c r="K7" s="49"/>
      <c r="L7" s="33"/>
      <c r="M7" s="33"/>
      <c r="N7" s="33"/>
      <c r="O7" s="33"/>
      <c r="P7" s="33"/>
      <c r="Q7" s="33"/>
      <c r="R7" s="33"/>
    </row>
    <row r="8" spans="1:18" ht="60" customHeight="1">
      <c r="A8" s="20" t="s">
        <v>202</v>
      </c>
      <c r="B8" s="33"/>
      <c r="C8" s="33"/>
      <c r="D8" s="33"/>
      <c r="E8" s="33"/>
      <c r="F8" s="33"/>
      <c r="G8" s="48" t="str">
        <f>IF(ISNUMBER(SEARCH(Tiltaksanalyse!$A$93,$D8)),Tiltaksanalyse!C$93,IF(ISNUMBER(SEARCH(Tiltaksanalyse!$A$94,Tiltaksanalyse!$D8)),Tiltaksanalyse!C$94,IF(ISNUMBER(SEARCH(Tiltaksanalyse!$A$95,Tiltaksanalyse!$D8)),Tiltaksanalyse!C$95,IF(ISNUMBER(SEARCH(Tiltaksanalyse!$A$96,Tiltaksanalyse!$D8)),Tiltaksanalyse!C$96,IF(ISNUMBER(SEARCH(Tiltaksanalyse!$A$97,Tiltaksanalyse!$D8)),Tiltaksanalyse!C$97,IF(ISNUMBER(SEARCH(Tiltaksanalyse!$A$98,Tiltaksanalyse!$D8)),Tiltaksanalyse!C$98,IF(ISNUMBER(SEARCH(Tiltaksanalyse!$A$99,Tiltaksanalyse!$D8)),Tiltaksanalyse!C$99,IF(ISNUMBER(SEARCH(Tiltaksanalyse!$A$100,Tiltaksanalyse!$D8)),Tiltaksanalyse!C$100,IF(ISNUMBER(SEARCH(Tiltaksanalyse!$A$101,Tiltaksanalyse!$D8)),Tiltaksanalyse!C$101,IF(ISNUMBER(SEARCH(Tiltaksanalyse!$A$102,Tiltaksanalyse!$D8)),Tiltaksanalyse!C$102,IF(ISNUMBER(SEARCH(Tiltaksanalyse!$A$103,Tiltaksanalyse!$D8)),Tiltaksanalyse!C$103,IF(ISNUMBER(SEARCH(Tiltaksanalyse!$A$104,Tiltaksanalyse!$D8)),Tiltaksanalyse!C$104,IF(ISNUMBER(SEARCH(Tiltaksanalyse!$A$105,Tiltaksanalyse!$D8)),Tiltaksanalyse!C$105,IF(ISNUMBER(SEARCH(Tiltaksanalyse!$A$106,Tiltaksanalyse!$D8)),Tiltaksanalyse!C$106,IF(ISNUMBER(SEARCH(Tiltaksanalyse!$A$108,Tiltaksanalyse!$D8)),Tiltaksanalyse!C$107,"")))))))))))))))</f>
        <v/>
      </c>
      <c r="H8" s="48" t="str">
        <f>IF(ISNUMBER(SEARCH(Tiltaksanalyse!$A$93,$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$99,Tiltaksanalyse!$D8)),Tiltaksanalyse!D$99,IF(ISNUMBER(SEARCH(Tiltaksanalyse!$A$100,Tiltaksanalyse!$D8)),Tiltaksanalyse!D$100,IF(ISNUMBER(SEARCH(Tiltaksanalyse!$A$101,Tiltaksanalyse!$D8)),Tiltaksanalyse!D$101,IF(ISNUMBER(SEARCH(Tiltaksanalyse!$A$102,Tiltaksanalyse!$D8)),Tiltaksanalyse!D$102,IF(ISNUMBER(SEARCH(Tiltaksanalyse!$A$103,Tiltaksanalyse!$D8)),Tiltaksanalyse!D$103,IF(ISNUMBER(SEARCH(Tiltaksanalyse!$A$104,Tiltaksanalyse!$D8)),Tiltaksanalyse!D$104,IF(ISNUMBER(SEARCH(Tiltaksanalyse!$A$105,Tiltaksanalyse!$D8)),Tiltaksanalyse!D$105,IF(ISNUMBER(SEARCH(Tiltaksanalyse!$A$106,Tiltaksanalyse!$D8)),Tiltaksanalyse!D$106,IF(ISNUMBER(SEARCH(Tiltaksanalyse!$A$108,Tiltaksanalyse!$D8)),Tiltaksanalyse!D$107,"")))))))))))))))</f>
        <v/>
      </c>
      <c r="I8" s="48" t="str">
        <f>IF(ISNUMBER(SEARCH(Tiltaksanalyse!$A$93,$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$102,Tiltaksanalyse!$D8)),Tiltaksanalyse!E$102,IF(ISNUMBER(SEARCH(Tiltaksanalyse!$A$103,Tiltaksanalyse!$D8)),Tiltaksanalyse!E$103,IF(ISNUMBER(SEARCH(Tiltaksanalyse!$A$104,Tiltaksanalyse!$D8)),Tiltaksanalyse!E$104,IF(ISNUMBER(SEARCH(Tiltaksanalyse!$A$105,Tiltaksanalyse!$D8)),Tiltaksanalyse!E$105,IF(ISNUMBER(SEARCH(Tiltaksanalyse!$A$106,Tiltaksanalyse!$D8)),Tiltaksanalyse!E$106,IF(ISNUMBER(SEARCH(Tiltaksanalyse!$A$108,Tiltaksanalyse!$D8)),Tiltaksanalyse!E$107,"")))))))))))))))</f>
        <v/>
      </c>
      <c r="J8" s="48" t="str">
        <f>IF(ISNUMBER(SEARCH(Tiltaksanalyse!$A$93,$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$102,Tiltaksanalyse!$D8)),Tiltaksanalyse!F$102,IF(ISNUMBER(SEARCH(Tiltaksanalyse!$A$103,Tiltaksanalyse!$D8)),Tiltaksanalyse!F$103,IF(ISNUMBER(SEARCH(Tiltaksanalyse!$A$104,Tiltaksanalyse!$D8)),Tiltaksanalyse!F$104,IF(ISNUMBER(SEARCH(Tiltaksanalyse!$A$105,Tiltaksanalyse!$D8)),Tiltaksanalyse!F$105,IF(ISNUMBER(SEARCH(Tiltaksanalyse!$A$106,Tiltaksanalyse!$D8)),Tiltaksanalyse!F$106,IF(ISNUMBER(SEARCH(Tiltaksanalyse!$A$108,Tiltaksanalyse!$D8)),Tiltaksanalyse!F$107,"")))))))))))))))</f>
        <v/>
      </c>
      <c r="K8" s="49"/>
      <c r="L8" s="33"/>
      <c r="M8" s="33"/>
      <c r="N8" s="33"/>
      <c r="O8" s="33"/>
      <c r="P8" s="33"/>
      <c r="Q8" s="33"/>
      <c r="R8" s="33"/>
    </row>
    <row r="9" spans="1:18" ht="60" customHeight="1">
      <c r="A9" s="20" t="s">
        <v>203</v>
      </c>
      <c r="B9" s="33"/>
      <c r="C9" s="33"/>
      <c r="D9" s="33"/>
      <c r="E9" s="33"/>
      <c r="F9" s="33"/>
      <c r="G9" s="48" t="str">
        <f>IF(ISNUMBER(SEARCH(Tiltaksanalyse!$A$93,$D9)),Tiltaksanalyse!C$93,IF(ISNUMBER(SEARCH(Tiltaksanalyse!$A$94,Tiltaksanalyse!$D9)),Tiltaksanalyse!C$94,IF(ISNUMBER(SEARCH(Tiltaksanalyse!$A$95,Tiltaksanalyse!$D9)),Tiltaksanalyse!C$95,IF(ISNUMBER(SEARCH(Tiltaksanalyse!$A$96,Tiltaksanalyse!$D9)),Tiltaksanalyse!C$96,IF(ISNUMBER(SEARCH(Tiltaksanalyse!$A$97,Tiltaksanalyse!$D9)),Tiltaksanalyse!C$97,IF(ISNUMBER(SEARCH(Tiltaksanalyse!$A$98,Tiltaksanalyse!$D9)),Tiltaksanalyse!C$98,IF(ISNUMBER(SEARCH(Tiltaksanalyse!$A$99,Tiltaksanalyse!$D9)),Tiltaksanalyse!C$99,IF(ISNUMBER(SEARCH(Tiltaksanalyse!$A$100,Tiltaksanalyse!$D9)),Tiltaksanalyse!C$100,IF(ISNUMBER(SEARCH(Tiltaksanalyse!$A$101,Tiltaksanalyse!$D9)),Tiltaksanalyse!C$101,IF(ISNUMBER(SEARCH(Tiltaksanalyse!$A$102,Tiltaksanalyse!$D9)),Tiltaksanalyse!C$102,IF(ISNUMBER(SEARCH(Tiltaksanalyse!$A$103,Tiltaksanalyse!$D9)),Tiltaksanalyse!C$103,IF(ISNUMBER(SEARCH(Tiltaksanalyse!$A$104,Tiltaksanalyse!$D9)),Tiltaksanalyse!C$104,IF(ISNUMBER(SEARCH(Tiltaksanalyse!$A$105,Tiltaksanalyse!$D9)),Tiltaksanalyse!C$105,IF(ISNUMBER(SEARCH(Tiltaksanalyse!$A$106,Tiltaksanalyse!$D9)),Tiltaksanalyse!C$106,IF(ISNUMBER(SEARCH(Tiltaksanalyse!$A$108,Tiltaksanalyse!$D9)),Tiltaksanalyse!C$107,"")))))))))))))))</f>
        <v/>
      </c>
      <c r="H9" s="48" t="str">
        <f>IF(ISNUMBER(SEARCH(Tiltaksanalyse!$A$93,$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$98,Tiltaksanalyse!$D9)),Tiltaksanalyse!D$98,IF(ISNUMBER(SEARCH(Tiltaksanalyse!$A$99,Tiltaksanalyse!$D9)),Tiltaksanalyse!D$99,IF(ISNUMBER(SEARCH(Tiltaksanalyse!$A$100,Tiltaksanalyse!$D9)),Tiltaksanalyse!D$100,IF(ISNUMBER(SEARCH(Tiltaksanalyse!$A$101,Tiltaksanalyse!$D9)),Tiltaksanalyse!D$101,IF(ISNUMBER(SEARCH(Tiltaksanalyse!$A$102,Tiltaksanalyse!$D9)),Tiltaksanalyse!D$102,IF(ISNUMBER(SEARCH(Tiltaksanalyse!$A$103,Tiltaksanalyse!$D9)),Tiltaksanalyse!D$103,IF(ISNUMBER(SEARCH(Tiltaksanalyse!$A$104,Tiltaksanalyse!$D9)),Tiltaksanalyse!D$104,IF(ISNUMBER(SEARCH(Tiltaksanalyse!$A$105,Tiltaksanalyse!$D9)),Tiltaksanalyse!D$105,IF(ISNUMBER(SEARCH(Tiltaksanalyse!$A$106,Tiltaksanalyse!$D9)),Tiltaksanalyse!D$106,IF(ISNUMBER(SEARCH(Tiltaksanalyse!$A$108,Tiltaksanalyse!$D9)),Tiltaksanalyse!D$107,"")))))))))))))))</f>
        <v/>
      </c>
      <c r="I9" s="48" t="str">
        <f>IF(ISNUMBER(SEARCH(Tiltaksanalyse!$A$93,$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$102,Tiltaksanalyse!$D9)),Tiltaksanalyse!E$102,IF(ISNUMBER(SEARCH(Tiltaksanalyse!$A$103,Tiltaksanalyse!$D9)),Tiltaksanalyse!E$103,IF(ISNUMBER(SEARCH(Tiltaksanalyse!$A$104,Tiltaksanalyse!$D9)),Tiltaksanalyse!E$104,IF(ISNUMBER(SEARCH(Tiltaksanalyse!$A$105,Tiltaksanalyse!$D9)),Tiltaksanalyse!E$105,IF(ISNUMBER(SEARCH(Tiltaksanalyse!$A$106,Tiltaksanalyse!$D9)),Tiltaksanalyse!E$106,IF(ISNUMBER(SEARCH(Tiltaksanalyse!$A$108,Tiltaksanalyse!$D9)),Tiltaksanalyse!E$107,"")))))))))))))))</f>
        <v/>
      </c>
      <c r="J9" s="48" t="str">
        <f>IF(ISNUMBER(SEARCH(Tiltaksanalyse!$A$93,$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$103,Tiltaksanalyse!$D9)),Tiltaksanalyse!F$103,IF(ISNUMBER(SEARCH(Tiltaksanalyse!$A$104,Tiltaksanalyse!$D9)),Tiltaksanalyse!F$104,IF(ISNUMBER(SEARCH(Tiltaksanalyse!$A$105,Tiltaksanalyse!$D9)),Tiltaksanalyse!F$105,IF(ISNUMBER(SEARCH(Tiltaksanalyse!$A$106,Tiltaksanalyse!$D9)),Tiltaksanalyse!F$106,IF(ISNUMBER(SEARCH(Tiltaksanalyse!$A$108,Tiltaksanalyse!$D9)),Tiltaksanalyse!F$107,"")))))))))))))))</f>
        <v/>
      </c>
      <c r="K9" s="49"/>
      <c r="L9" s="33"/>
      <c r="M9" s="33"/>
      <c r="N9" s="33"/>
      <c r="O9" s="33"/>
      <c r="P9" s="33"/>
      <c r="Q9" s="33"/>
      <c r="R9" s="33"/>
    </row>
    <row r="10" spans="1:18" ht="60" customHeight="1">
      <c r="A10" s="20" t="s">
        <v>204</v>
      </c>
      <c r="B10" s="33"/>
      <c r="C10" s="33"/>
      <c r="D10" s="33"/>
      <c r="E10" s="33"/>
      <c r="F10" s="33"/>
      <c r="G10" s="48" t="str">
        <f>IF(ISNUMBER(SEARCH(Tiltaksanalyse!$A$93,$D10)),Tiltaksanalyse!C$93,IF(ISNUMBER(SEARCH(Tiltaksanalyse!$A$94,Tiltaksanalyse!$D10)),Tiltaksanalyse!C$94,IF(ISNUMBER(SEARCH(Tiltaksanalyse!$A$95,Tiltaksanalyse!$D10)),Tiltaksanalyse!C$95,IF(ISNUMBER(SEARCH(Tiltaksanalyse!$A$96,Tiltaksanalyse!$D10)),Tiltaksanalyse!C$96,IF(ISNUMBER(SEARCH(Tiltaksanalyse!$A$97,Tiltaksanalyse!$D10)),Tiltaksanalyse!C$97,IF(ISNUMBER(SEARCH(Tiltaksanalyse!$A$98,Tiltaksanalyse!$D10)),Tiltaksanalyse!C$98,IF(ISNUMBER(SEARCH(Tiltaksanalyse!$A$99,Tiltaksanalyse!$D10)),Tiltaksanalyse!C$99,IF(ISNUMBER(SEARCH(Tiltaksanalyse!$A$100,Tiltaksanalyse!$D10)),Tiltaksanalyse!C$100,IF(ISNUMBER(SEARCH(Tiltaksanalyse!$A$101,Tiltaksanalyse!$D10)),Tiltaksanalyse!C$101,IF(ISNUMBER(SEARCH(Tiltaksanalyse!$A$102,Tiltaksanalyse!$D10)),Tiltaksanalyse!C$102,IF(ISNUMBER(SEARCH(Tiltaksanalyse!$A$103,Tiltaksanalyse!$D10)),Tiltaksanalyse!C$103,IF(ISNUMBER(SEARCH(Tiltaksanalyse!$A$104,Tiltaksanalyse!$D10)),Tiltaksanalyse!C$104,IF(ISNUMBER(SEARCH(Tiltaksanalyse!$A$105,Tiltaksanalyse!$D10)),Tiltaksanalyse!C$105,IF(ISNUMBER(SEARCH(Tiltaksanalyse!$A$106,Tiltaksanalyse!$D10)),Tiltaksanalyse!C$106,IF(ISNUMBER(SEARCH(Tiltaksanalyse!$A$108,Tiltaksanalyse!$D10)),Tiltaksanalyse!C$107,"")))))))))))))))</f>
        <v/>
      </c>
      <c r="H10" s="48" t="str">
        <f>IF(ISNUMBER(SEARCH(Tiltaksanalyse!$A$93,$D10)),Tiltaksanalyse!D$93,IF(ISNUMBER(SEARCH(Tiltaksanalyse!$A$94,Tiltaksanalyse!$D10)),Tiltaksanalyse!D$94,IF(ISNUMBER(SEARCH(Tiltaksanalyse!$A$95,Tiltaksanalyse!$D10)),Tiltaksanalyse!D$95,IF(ISNUMBER(SEARCH(Tiltaksanalyse!$A$96,Tiltaksanalyse!$D10)),Tiltaksanalyse!D$96,IF(ISNUMBER(SEARCH(Tiltaksanalyse!$A$97,Tiltaksanalyse!$D10)),Tiltaksanalyse!D$97,IF(ISNUMBER(SEARCH(Tiltaksanalyse!$A$98,Tiltaksanalyse!$D10)),Tiltaksanalyse!D$98,IF(ISNUMBER(SEARCH(Tiltaksanalyse!$A$99,Tiltaksanalyse!$D10)),Tiltaksanalyse!D$99,IF(ISNUMBER(SEARCH(Tiltaksanalyse!$A$100,Tiltaksanalyse!$D10)),Tiltaksanalyse!D$100,IF(ISNUMBER(SEARCH(Tiltaksanalyse!$A$101,Tiltaksanalyse!$D10)),Tiltaksanalyse!D$101,IF(ISNUMBER(SEARCH(Tiltaksanalyse!$A$102,Tiltaksanalyse!$D10)),Tiltaksanalyse!D$102,IF(ISNUMBER(SEARCH(Tiltaksanalyse!$A$103,Tiltaksanalyse!$D10)),Tiltaksanalyse!D$103,IF(ISNUMBER(SEARCH(Tiltaksanalyse!$A$104,Tiltaksanalyse!$D10)),Tiltaksanalyse!D$104,IF(ISNUMBER(SEARCH(Tiltaksanalyse!$A$105,Tiltaksanalyse!$D10)),Tiltaksanalyse!D$105,IF(ISNUMBER(SEARCH(Tiltaksanalyse!$A$106,Tiltaksanalyse!$D10)),Tiltaksanalyse!D$106,IF(ISNUMBER(SEARCH(Tiltaksanalyse!$A$108,Tiltaksanalyse!$D10)),Tiltaksanalyse!D$107,"")))))))))))))))</f>
        <v/>
      </c>
      <c r="I10" s="48" t="str">
        <f>IF(ISNUMBER(SEARCH(Tiltaksanalyse!$A$93,$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$102,Tiltaksanalyse!$D10)),Tiltaksanalyse!E$102,IF(ISNUMBER(SEARCH(Tiltaksanalyse!$A$103,Tiltaksanalyse!$D10)),Tiltaksanalyse!E$103,IF(ISNUMBER(SEARCH(Tiltaksanalyse!$A$104,Tiltaksanalyse!$D10)),Tiltaksanalyse!E$104,IF(ISNUMBER(SEARCH(Tiltaksanalyse!$A$105,Tiltaksanalyse!$D10)),Tiltaksanalyse!E$105,IF(ISNUMBER(SEARCH(Tiltaksanalyse!$A$106,Tiltaksanalyse!$D10)),Tiltaksanalyse!E$106,IF(ISNUMBER(SEARCH(Tiltaksanalyse!$A$108,Tiltaksanalyse!$D10)),Tiltaksanalyse!E$107,"")))))))))))))))</f>
        <v/>
      </c>
      <c r="J10" s="48" t="str">
        <f>IF(ISNUMBER(SEARCH(Tiltaksanalyse!$A$93,$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$102,Tiltaksanalyse!$D10)),Tiltaksanalyse!F$102,IF(ISNUMBER(SEARCH(Tiltaksanalyse!$A$103,Tiltaksanalyse!$D10)),Tiltaksanalyse!F$103,IF(ISNUMBER(SEARCH(Tiltaksanalyse!$A$104,Tiltaksanalyse!$D10)),Tiltaksanalyse!F$104,IF(ISNUMBER(SEARCH(Tiltaksanalyse!$A$105,Tiltaksanalyse!$D10)),Tiltaksanalyse!F$105,IF(ISNUMBER(SEARCH(Tiltaksanalyse!$A$106,Tiltaksanalyse!$D10)),Tiltaksanalyse!F$106,IF(ISNUMBER(SEARCH(Tiltaksanalyse!$A$108,Tiltaksanalyse!$D10)),Tiltaksanalyse!F$107,"")))))))))))))))</f>
        <v/>
      </c>
      <c r="K10" s="49"/>
      <c r="L10" s="33"/>
      <c r="M10" s="33"/>
      <c r="N10" s="33"/>
      <c r="O10" s="33"/>
      <c r="P10" s="33"/>
      <c r="Q10" s="33"/>
      <c r="R10" s="33"/>
    </row>
    <row r="11" spans="1:18" ht="60" customHeight="1">
      <c r="A11" s="20" t="s">
        <v>205</v>
      </c>
      <c r="B11" s="33"/>
      <c r="C11" s="33"/>
      <c r="D11" s="33"/>
      <c r="E11" s="33"/>
      <c r="F11" s="33"/>
      <c r="G11" s="48" t="str">
        <f>IF(ISNUMBER(SEARCH(Tiltaksanalyse!$A$93,$D11)),Tiltaksanalyse!C$93,IF(ISNUMBER(SEARCH(Tiltaksanalyse!$A$94,Tiltaksanalyse!$D11)),Tiltaksanalyse!C$94,IF(ISNUMBER(SEARCH(Tiltaksanalyse!$A$95,Tiltaksanalyse!$D11)),Tiltaksanalyse!C$95,IF(ISNUMBER(SEARCH(Tiltaksanalyse!$A$96,Tiltaksanalyse!$D11)),Tiltaksanalyse!C$96,IF(ISNUMBER(SEARCH(Tiltaksanalyse!$A$97,Tiltaksanalyse!$D11)),Tiltaksanalyse!C$97,IF(ISNUMBER(SEARCH(Tiltaksanalyse!$A$98,Tiltaksanalyse!$D11)),Tiltaksanalyse!C$98,IF(ISNUMBER(SEARCH(Tiltaksanalyse!$A$99,Tiltaksanalyse!$D11)),Tiltaksanalyse!C$99,IF(ISNUMBER(SEARCH(Tiltaksanalyse!$A$100,Tiltaksanalyse!$D11)),Tiltaksanalyse!C$100,IF(ISNUMBER(SEARCH(Tiltaksanalyse!$A$101,Tiltaksanalyse!$D11)),Tiltaksanalyse!C$101,IF(ISNUMBER(SEARCH(Tiltaksanalyse!$A$102,Tiltaksanalyse!$D11)),Tiltaksanalyse!C$102,IF(ISNUMBER(SEARCH(Tiltaksanalyse!$A$103,Tiltaksanalyse!$D11)),Tiltaksanalyse!C$103,IF(ISNUMBER(SEARCH(Tiltaksanalyse!$A$104,Tiltaksanalyse!$D11)),Tiltaksanalyse!C$104,IF(ISNUMBER(SEARCH(Tiltaksanalyse!$A$105,Tiltaksanalyse!$D11)),Tiltaksanalyse!C$105,IF(ISNUMBER(SEARCH(Tiltaksanalyse!$A$106,Tiltaksanalyse!$D11)),Tiltaksanalyse!C$106,IF(ISNUMBER(SEARCH(Tiltaksanalyse!$A$108,Tiltaksanalyse!$D11)),Tiltaksanalyse!C$107,"")))))))))))))))</f>
        <v/>
      </c>
      <c r="H11" s="48" t="str">
        <f>IF(ISNUMBER(SEARCH(Tiltaksanalyse!$A$93,$D11)),Tiltaksanalyse!D$93,IF(ISNUMBER(SEARCH(Tiltaksanalyse!$A$94,Tiltaksanalyse!$D11)),Tiltaksanalyse!D$94,IF(ISNUMBER(SEARCH(Tiltaksanalyse!$A$95,Tiltaksanalyse!$D11)),Tiltaksanalyse!D$95,IF(ISNUMBER(SEARCH(Tiltaksanalyse!$A$96,Tiltaksanalyse!$D11)),Tiltaksanalyse!D$96,IF(ISNUMBER(SEARCH(Tiltaksanalyse!$A$97,Tiltaksanalyse!$D11)),Tiltaksanalyse!D$97,IF(ISNUMBER(SEARCH(Tiltaksanalyse!$A$98,Tiltaksanalyse!$D11)),Tiltaksanalyse!D$98,IF(ISNUMBER(SEARCH(Tiltaksanalyse!$A$99,Tiltaksanalyse!$D11)),Tiltaksanalyse!D$99,IF(ISNUMBER(SEARCH(Tiltaksanalyse!$A$100,Tiltaksanalyse!$D11)),Tiltaksanalyse!D$100,IF(ISNUMBER(SEARCH(Tiltaksanalyse!$A$101,Tiltaksanalyse!$D11)),Tiltaksanalyse!D$101,IF(ISNUMBER(SEARCH(Tiltaksanalyse!$A$102,Tiltaksanalyse!$D11)),Tiltaksanalyse!D$102,IF(ISNUMBER(SEARCH(Tiltaksanalyse!$A$103,Tiltaksanalyse!$D11)),Tiltaksanalyse!D$103,IF(ISNUMBER(SEARCH(Tiltaksanalyse!$A$104,Tiltaksanalyse!$D11)),Tiltaksanalyse!D$104,IF(ISNUMBER(SEARCH(Tiltaksanalyse!$A$105,Tiltaksanalyse!$D11)),Tiltaksanalyse!D$105,IF(ISNUMBER(SEARCH(Tiltaksanalyse!$A$106,Tiltaksanalyse!$D11)),Tiltaksanalyse!D$106,IF(ISNUMBER(SEARCH(Tiltaksanalyse!$A$108,Tiltaksanalyse!$D11)),Tiltaksanalyse!D$107,"")))))))))))))))</f>
        <v/>
      </c>
      <c r="I11" s="48" t="str">
        <f>IF(ISNUMBER(SEARCH(Tiltaksanalyse!$A$93,$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$102,Tiltaksanalyse!$D11)),Tiltaksanalyse!E$102,IF(ISNUMBER(SEARCH(Tiltaksanalyse!$A$103,Tiltaksanalyse!$D11)),Tiltaksanalyse!E$103,IF(ISNUMBER(SEARCH(Tiltaksanalyse!$A$104,Tiltaksanalyse!$D11)),Tiltaksanalyse!E$104,IF(ISNUMBER(SEARCH(Tiltaksanalyse!$A$105,Tiltaksanalyse!$D11)),Tiltaksanalyse!E$105,IF(ISNUMBER(SEARCH(Tiltaksanalyse!$A$106,Tiltaksanalyse!$D11)),Tiltaksanalyse!E$106,IF(ISNUMBER(SEARCH(Tiltaksanalyse!$A$108,Tiltaksanalyse!$D11)),Tiltaksanalyse!E$107,"")))))))))))))))</f>
        <v/>
      </c>
      <c r="J11" s="48" t="str">
        <f>IF(ISNUMBER(SEARCH(Tiltaksanalyse!$A$93,$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$102,Tiltaksanalyse!$D11)),Tiltaksanalyse!F$102,IF(ISNUMBER(SEARCH(Tiltaksanalyse!$A$103,Tiltaksanalyse!$D11)),Tiltaksanalyse!F$103,IF(ISNUMBER(SEARCH(Tiltaksanalyse!$A$104,Tiltaksanalyse!$D11)),Tiltaksanalyse!F$104,IF(ISNUMBER(SEARCH(Tiltaksanalyse!$A$105,Tiltaksanalyse!$D11)),Tiltaksanalyse!F$105,IF(ISNUMBER(SEARCH(Tiltaksanalyse!$A$106,Tiltaksanalyse!$D11)),Tiltaksanalyse!F$106,IF(ISNUMBER(SEARCH(Tiltaksanalyse!$A$108,Tiltaksanalyse!$D11)),Tiltaksanalyse!F$107,"")))))))))))))))</f>
        <v/>
      </c>
      <c r="K11" s="49"/>
      <c r="L11" s="33"/>
      <c r="M11" s="33"/>
      <c r="N11" s="33"/>
      <c r="O11" s="33"/>
      <c r="P11" s="33"/>
      <c r="Q11" s="33"/>
      <c r="R11" s="33"/>
    </row>
    <row r="12" spans="1:18" ht="60" customHeight="1">
      <c r="A12" s="20" t="s">
        <v>206</v>
      </c>
      <c r="B12" s="33"/>
      <c r="C12" s="33"/>
      <c r="D12" s="33"/>
      <c r="E12" s="33"/>
      <c r="F12" s="33"/>
      <c r="G12" s="48" t="str">
        <f>IF(ISNUMBER(SEARCH(Tiltaksanalyse!$A$93,$D12)),Tiltaksanalyse!C$93,IF(ISNUMBER(SEARCH(Tiltaksanalyse!$A$94,Tiltaksanalyse!$D12)),Tiltaksanalyse!C$94,IF(ISNUMBER(SEARCH(Tiltaksanalyse!$A$95,Tiltaksanalyse!$D12)),Tiltaksanalyse!C$95,IF(ISNUMBER(SEARCH(Tiltaksanalyse!$A$96,Tiltaksanalyse!$D12)),Tiltaksanalyse!C$96,IF(ISNUMBER(SEARCH(Tiltaksanalyse!$A$97,Tiltaksanalyse!$D12)),Tiltaksanalyse!C$97,IF(ISNUMBER(SEARCH(Tiltaksanalyse!$A$98,Tiltaksanalyse!$D12)),Tiltaksanalyse!C$98,IF(ISNUMBER(SEARCH(Tiltaksanalyse!$A$99,Tiltaksanalyse!$D12)),Tiltaksanalyse!C$99,IF(ISNUMBER(SEARCH(Tiltaksanalyse!$A$100,Tiltaksanalyse!$D12)),Tiltaksanalyse!C$100,IF(ISNUMBER(SEARCH(Tiltaksanalyse!$A$101,Tiltaksanalyse!$D12)),Tiltaksanalyse!C$101,IF(ISNUMBER(SEARCH(Tiltaksanalyse!$A$102,Tiltaksanalyse!$D12)),Tiltaksanalyse!C$102,IF(ISNUMBER(SEARCH(Tiltaksanalyse!$A$103,Tiltaksanalyse!$D12)),Tiltaksanalyse!C$103,IF(ISNUMBER(SEARCH(Tiltaksanalyse!$A$104,Tiltaksanalyse!$D12)),Tiltaksanalyse!C$104,IF(ISNUMBER(SEARCH(Tiltaksanalyse!$A$105,Tiltaksanalyse!$D12)),Tiltaksanalyse!C$105,IF(ISNUMBER(SEARCH(Tiltaksanalyse!$A$106,Tiltaksanalyse!$D12)),Tiltaksanalyse!C$106,IF(ISNUMBER(SEARCH(Tiltaksanalyse!$A$108,Tiltaksanalyse!$D12)),Tiltaksanalyse!C$107,"")))))))))))))))</f>
        <v/>
      </c>
      <c r="H12" s="48" t="str">
        <f>IF(ISNUMBER(SEARCH(Tiltaksanalyse!$A$93,$D12)),Tiltaksanalyse!D$93,IF(ISNUMBER(SEARCH(Tiltaksanalyse!$A$94,Tiltaksanalyse!$D12)),Tiltaksanalyse!D$94,IF(ISNUMBER(SEARCH(Tiltaksanalyse!$A$95,Tiltaksanalyse!$D12)),Tiltaksanalyse!D$95,IF(ISNUMBER(SEARCH(Tiltaksanalyse!$A$96,Tiltaksanalyse!$D12)),Tiltaksanalyse!D$96,IF(ISNUMBER(SEARCH(Tiltaksanalyse!$A$97,Tiltaksanalyse!$D12)),Tiltaksanalyse!D$97,IF(ISNUMBER(SEARCH(Tiltaksanalyse!$A$98,Tiltaksanalyse!$D12)),Tiltaksanalyse!D$98,IF(ISNUMBER(SEARCH(Tiltaksanalyse!$A$99,Tiltaksanalyse!$D12)),Tiltaksanalyse!D$99,IF(ISNUMBER(SEARCH(Tiltaksanalyse!$A$100,Tiltaksanalyse!$D12)),Tiltaksanalyse!D$100,IF(ISNUMBER(SEARCH(Tiltaksanalyse!$A$101,Tiltaksanalyse!$D12)),Tiltaksanalyse!D$101,IF(ISNUMBER(SEARCH(Tiltaksanalyse!$A$102,Tiltaksanalyse!$D12)),Tiltaksanalyse!D$102,IF(ISNUMBER(SEARCH(Tiltaksanalyse!$A$103,Tiltaksanalyse!$D12)),Tiltaksanalyse!D$103,IF(ISNUMBER(SEARCH(Tiltaksanalyse!$A$104,Tiltaksanalyse!$D12)),Tiltaksanalyse!D$104,IF(ISNUMBER(SEARCH(Tiltaksanalyse!$A$105,Tiltaksanalyse!$D12)),Tiltaksanalyse!D$105,IF(ISNUMBER(SEARCH(Tiltaksanalyse!$A$106,Tiltaksanalyse!$D12)),Tiltaksanalyse!D$106,IF(ISNUMBER(SEARCH(Tiltaksanalyse!$A$108,Tiltaksanalyse!$D12)),Tiltaksanalyse!D$107,"")))))))))))))))</f>
        <v/>
      </c>
      <c r="I12" s="48" t="str">
        <f>IF(ISNUMBER(SEARCH(Tiltaksanalyse!$A$93,$D12)),Tiltaksanalyse!E$93,IF(ISNUMBER(SEARCH(Tiltaksanalyse!$A$94,Tiltaksanalyse!$D12)),Tiltaksanalyse!E$94,IF(ISNUMBER(SEARCH(Tiltaksanalyse!$A$95,Tiltaksanalyse!$D12)),Tiltaksanalyse!E$95,IF(ISNUMBER(SEARCH(Tiltaksanalyse!$A$96,Tiltaksanalyse!$D12)),Tiltaksanalyse!E$96,IF(ISNUMBER(SEARCH(Tiltaksanalyse!$A$97,Tiltaksanalyse!$D12)),Tiltaksanalyse!E$97,IF(ISNUMBER(SEARCH(Tiltaksanalyse!$A$98,Tiltaksanalyse!$D12)),Tiltaksanalyse!E$98,IF(ISNUMBER(SEARCH(Tiltaksanalyse!$A$99,Tiltaksanalyse!$D12)),Tiltaksanalyse!E$99,IF(ISNUMBER(SEARCH(Tiltaksanalyse!$A$100,Tiltaksanalyse!$D12)),Tiltaksanalyse!E$100,IF(ISNUMBER(SEARCH(Tiltaksanalyse!$A$101,Tiltaksanalyse!$D12)),Tiltaksanalyse!E$101,IF(ISNUMBER(SEARCH(Tiltaksanalyse!$A$102,Tiltaksanalyse!$D12)),Tiltaksanalyse!E$102,IF(ISNUMBER(SEARCH(Tiltaksanalyse!$A$103,Tiltaksanalyse!$D12)),Tiltaksanalyse!E$103,IF(ISNUMBER(SEARCH(Tiltaksanalyse!$A$104,Tiltaksanalyse!$D12)),Tiltaksanalyse!E$104,IF(ISNUMBER(SEARCH(Tiltaksanalyse!$A$105,Tiltaksanalyse!$D12)),Tiltaksanalyse!E$105,IF(ISNUMBER(SEARCH(Tiltaksanalyse!$A$106,Tiltaksanalyse!$D12)),Tiltaksanalyse!E$106,IF(ISNUMBER(SEARCH(Tiltaksanalyse!$A$108,Tiltaksanalyse!$D12)),Tiltaksanalyse!E$107,"")))))))))))))))</f>
        <v/>
      </c>
      <c r="J12" s="48" t="str">
        <f>IF(ISNUMBER(SEARCH(Tiltaksanalyse!$A$93,$D12)),Tiltaksanalyse!F$93,IF(ISNUMBER(SEARCH(Tiltaksanalyse!$A$94,Tiltaksanalyse!$D12)),Tiltaksanalyse!F$94,IF(ISNUMBER(SEARCH(Tiltaksanalyse!$A$95,Tiltaksanalyse!$D12)),Tiltaksanalyse!F$95,IF(ISNUMBER(SEARCH(Tiltaksanalyse!$A$96,Tiltaksanalyse!$D12)),Tiltaksanalyse!F$96,IF(ISNUMBER(SEARCH(Tiltaksanalyse!$A$97,Tiltaksanalyse!$D12)),Tiltaksanalyse!F$97,IF(ISNUMBER(SEARCH(Tiltaksanalyse!$A$98,Tiltaksanalyse!$D12)),Tiltaksanalyse!F$98,IF(ISNUMBER(SEARCH(Tiltaksanalyse!$A$99,Tiltaksanalyse!$D12)),Tiltaksanalyse!F$99,IF(ISNUMBER(SEARCH(Tiltaksanalyse!$A$100,Tiltaksanalyse!$D12)),Tiltaksanalyse!F$100,IF(ISNUMBER(SEARCH(Tiltaksanalyse!$A$101,Tiltaksanalyse!$D12)),Tiltaksanalyse!F$101,IF(ISNUMBER(SEARCH(Tiltaksanalyse!$A$102,Tiltaksanalyse!$D12)),Tiltaksanalyse!F$102,IF(ISNUMBER(SEARCH(Tiltaksanalyse!$A$103,Tiltaksanalyse!$D12)),Tiltaksanalyse!F$103,IF(ISNUMBER(SEARCH(Tiltaksanalyse!$A$104,Tiltaksanalyse!$D12)),Tiltaksanalyse!F$104,IF(ISNUMBER(SEARCH(Tiltaksanalyse!$A$105,Tiltaksanalyse!$D12)),Tiltaksanalyse!F$105,IF(ISNUMBER(SEARCH(Tiltaksanalyse!$A$106,Tiltaksanalyse!$D12)),Tiltaksanalyse!F$106,IF(ISNUMBER(SEARCH(Tiltaksanalyse!$A$108,Tiltaksanalyse!$D12)),Tiltaksanalyse!F$107,"")))))))))))))))</f>
        <v/>
      </c>
      <c r="K12" s="49"/>
      <c r="L12" s="33"/>
      <c r="M12" s="33"/>
      <c r="N12" s="33"/>
      <c r="O12" s="33"/>
      <c r="P12" s="33"/>
      <c r="Q12" s="33"/>
      <c r="R12" s="33"/>
    </row>
    <row r="13" spans="1:18" ht="60" customHeight="1">
      <c r="A13" s="20" t="s">
        <v>207</v>
      </c>
      <c r="B13" s="33"/>
      <c r="C13" s="33"/>
      <c r="D13" s="33"/>
      <c r="E13" s="33"/>
      <c r="F13" s="33"/>
      <c r="G13" s="48" t="str">
        <f>IF(ISNUMBER(SEARCH(Tiltaksanalyse!$A$93,$D13)),Tiltaksanalyse!C$93,IF(ISNUMBER(SEARCH(Tiltaksanalyse!$A$94,Tiltaksanalyse!$D13)),Tiltaksanalyse!C$94,IF(ISNUMBER(SEARCH(Tiltaksanalyse!$A$95,Tiltaksanalyse!$D13)),Tiltaksanalyse!C$95,IF(ISNUMBER(SEARCH(Tiltaksanalyse!$A$96,Tiltaksanalyse!$D13)),Tiltaksanalyse!C$96,IF(ISNUMBER(SEARCH(Tiltaksanalyse!$A$97,Tiltaksanalyse!$D13)),Tiltaksanalyse!C$97,IF(ISNUMBER(SEARCH(Tiltaksanalyse!$A$98,Tiltaksanalyse!$D13)),Tiltaksanalyse!C$98,IF(ISNUMBER(SEARCH(Tiltaksanalyse!$A$99,Tiltaksanalyse!$D13)),Tiltaksanalyse!C$99,IF(ISNUMBER(SEARCH(Tiltaksanalyse!$A$100,Tiltaksanalyse!$D13)),Tiltaksanalyse!C$100,IF(ISNUMBER(SEARCH(Tiltaksanalyse!$A$101,Tiltaksanalyse!$D13)),Tiltaksanalyse!C$101,IF(ISNUMBER(SEARCH(Tiltaksanalyse!$A$102,Tiltaksanalyse!$D13)),Tiltaksanalyse!C$102,IF(ISNUMBER(SEARCH(Tiltaksanalyse!$A$103,Tiltaksanalyse!$D13)),Tiltaksanalyse!C$103,IF(ISNUMBER(SEARCH(Tiltaksanalyse!$A$104,Tiltaksanalyse!$D13)),Tiltaksanalyse!C$104,IF(ISNUMBER(SEARCH(Tiltaksanalyse!$A$105,Tiltaksanalyse!$D13)),Tiltaksanalyse!C$105,IF(ISNUMBER(SEARCH(Tiltaksanalyse!$A$106,Tiltaksanalyse!$D13)),Tiltaksanalyse!C$106,IF(ISNUMBER(SEARCH(Tiltaksanalyse!$A$108,Tiltaksanalyse!$D13)),Tiltaksanalyse!C$107,"")))))))))))))))</f>
        <v/>
      </c>
      <c r="H13" s="48" t="str">
        <f>IF(ISNUMBER(SEARCH(Tiltaksanalyse!$A$93,$D13)),Tiltaksanalyse!D$93,IF(ISNUMBER(SEARCH(Tiltaksanalyse!$A$94,Tiltaksanalyse!$D13)),Tiltaksanalyse!D$94,IF(ISNUMBER(SEARCH(Tiltaksanalyse!$A$95,Tiltaksanalyse!$D13)),Tiltaksanalyse!D$95,IF(ISNUMBER(SEARCH(Tiltaksanalyse!$A$96,Tiltaksanalyse!$D13)),Tiltaksanalyse!D$96,IF(ISNUMBER(SEARCH(Tiltaksanalyse!$A$97,Tiltaksanalyse!$D13)),Tiltaksanalyse!D$97,IF(ISNUMBER(SEARCH(Tiltaksanalyse!$A$98,Tiltaksanalyse!$D13)),Tiltaksanalyse!D$98,IF(ISNUMBER(SEARCH(Tiltaksanalyse!$A$99,Tiltaksanalyse!$D13)),Tiltaksanalyse!D$99,IF(ISNUMBER(SEARCH(Tiltaksanalyse!$A$100,Tiltaksanalyse!$D13)),Tiltaksanalyse!D$100,IF(ISNUMBER(SEARCH(Tiltaksanalyse!$A$101,Tiltaksanalyse!$D13)),Tiltaksanalyse!D$101,IF(ISNUMBER(SEARCH(Tiltaksanalyse!$A$102,Tiltaksanalyse!$D13)),Tiltaksanalyse!D$102,IF(ISNUMBER(SEARCH(Tiltaksanalyse!$A$103,Tiltaksanalyse!$D13)),Tiltaksanalyse!D$103,IF(ISNUMBER(SEARCH(Tiltaksanalyse!$A$104,Tiltaksanalyse!$D13)),Tiltaksanalyse!D$104,IF(ISNUMBER(SEARCH(Tiltaksanalyse!$A$105,Tiltaksanalyse!$D13)),Tiltaksanalyse!D$105,IF(ISNUMBER(SEARCH(Tiltaksanalyse!$A$106,Tiltaksanalyse!$D13)),Tiltaksanalyse!D$106,IF(ISNUMBER(SEARCH(Tiltaksanalyse!$A$108,Tiltaksanalyse!$D13)),Tiltaksanalyse!D$107,"")))))))))))))))</f>
        <v/>
      </c>
      <c r="I13" s="48" t="str">
        <f>IF(ISNUMBER(SEARCH(Tiltaksanalyse!$A$93,$D13)),Tiltaksanalyse!E$93,IF(ISNUMBER(SEARCH(Tiltaksanalyse!$A$94,Tiltaksanalyse!$D13)),Tiltaksanalyse!E$94,IF(ISNUMBER(SEARCH(Tiltaksanalyse!$A$95,Tiltaksanalyse!$D13)),Tiltaksanalyse!E$95,IF(ISNUMBER(SEARCH(Tiltaksanalyse!$A$96,Tiltaksanalyse!$D13)),Tiltaksanalyse!E$96,IF(ISNUMBER(SEARCH(Tiltaksanalyse!$A$97,Tiltaksanalyse!$D13)),Tiltaksanalyse!E$97,IF(ISNUMBER(SEARCH(Tiltaksanalyse!$A$98,Tiltaksanalyse!$D13)),Tiltaksanalyse!E$98,IF(ISNUMBER(SEARCH(Tiltaksanalyse!$A$99,Tiltaksanalyse!$D13)),Tiltaksanalyse!E$99,IF(ISNUMBER(SEARCH(Tiltaksanalyse!$A$100,Tiltaksanalyse!$D13)),Tiltaksanalyse!E$100,IF(ISNUMBER(SEARCH(Tiltaksanalyse!$A$101,Tiltaksanalyse!$D13)),Tiltaksanalyse!E$101,IF(ISNUMBER(SEARCH(Tiltaksanalyse!$A$102,Tiltaksanalyse!$D13)),Tiltaksanalyse!E$102,IF(ISNUMBER(SEARCH(Tiltaksanalyse!$A$103,Tiltaksanalyse!$D13)),Tiltaksanalyse!E$103,IF(ISNUMBER(SEARCH(Tiltaksanalyse!$A$104,Tiltaksanalyse!$D13)),Tiltaksanalyse!E$104,IF(ISNUMBER(SEARCH(Tiltaksanalyse!$A$105,Tiltaksanalyse!$D13)),Tiltaksanalyse!E$105,IF(ISNUMBER(SEARCH(Tiltaksanalyse!$A$106,Tiltaksanalyse!$D13)),Tiltaksanalyse!E$106,IF(ISNUMBER(SEARCH(Tiltaksanalyse!$A$108,Tiltaksanalyse!$D13)),Tiltaksanalyse!E$107,"")))))))))))))))</f>
        <v/>
      </c>
      <c r="J13" s="48" t="str">
        <f>IF(ISNUMBER(SEARCH(Tiltaksanalyse!$A$93,$D13)),Tiltaksanalyse!F$93,IF(ISNUMBER(SEARCH(Tiltaksanalyse!$A$94,Tiltaksanalyse!$D13)),Tiltaksanalyse!F$94,IF(ISNUMBER(SEARCH(Tiltaksanalyse!$A$95,Tiltaksanalyse!$D13)),Tiltaksanalyse!F$95,IF(ISNUMBER(SEARCH(Tiltaksanalyse!$A$96,Tiltaksanalyse!$D13)),Tiltaksanalyse!F$96,IF(ISNUMBER(SEARCH(Tiltaksanalyse!$A$97,Tiltaksanalyse!$D13)),Tiltaksanalyse!F$97,IF(ISNUMBER(SEARCH(Tiltaksanalyse!$A$98,Tiltaksanalyse!$D13)),Tiltaksanalyse!F$98,IF(ISNUMBER(SEARCH(Tiltaksanalyse!$A$99,Tiltaksanalyse!$D13)),Tiltaksanalyse!F$99,IF(ISNUMBER(SEARCH(Tiltaksanalyse!$A$100,Tiltaksanalyse!$D13)),Tiltaksanalyse!F$100,IF(ISNUMBER(SEARCH(Tiltaksanalyse!$A$101,Tiltaksanalyse!$D13)),Tiltaksanalyse!F$101,IF(ISNUMBER(SEARCH(Tiltaksanalyse!$A$102,Tiltaksanalyse!$D13)),Tiltaksanalyse!F$102,IF(ISNUMBER(SEARCH(Tiltaksanalyse!$A$103,Tiltaksanalyse!$D13)),Tiltaksanalyse!F$103,IF(ISNUMBER(SEARCH(Tiltaksanalyse!$A$104,Tiltaksanalyse!$D13)),Tiltaksanalyse!F$104,IF(ISNUMBER(SEARCH(Tiltaksanalyse!$A$105,Tiltaksanalyse!$D13)),Tiltaksanalyse!F$105,IF(ISNUMBER(SEARCH(Tiltaksanalyse!$A$106,Tiltaksanalyse!$D13)),Tiltaksanalyse!F$106,IF(ISNUMBER(SEARCH(Tiltaksanalyse!$A$108,Tiltaksanalyse!$D13)),Tiltaksanalyse!F$107,"")))))))))))))))</f>
        <v/>
      </c>
      <c r="K13" s="49"/>
      <c r="L13" s="33"/>
      <c r="M13" s="33"/>
      <c r="N13" s="33"/>
      <c r="O13" s="33"/>
      <c r="P13" s="33"/>
      <c r="Q13" s="33"/>
      <c r="R13" s="33"/>
    </row>
    <row r="14" spans="1:18" ht="60" customHeight="1">
      <c r="A14" s="20" t="s">
        <v>208</v>
      </c>
      <c r="B14" s="33"/>
      <c r="C14" s="33"/>
      <c r="D14" s="33"/>
      <c r="E14" s="33"/>
      <c r="F14" s="33"/>
      <c r="G14" s="48" t="str">
        <f>IF(ISNUMBER(SEARCH(Tiltaksanalyse!$A$93,$D14)),Tiltaksanalyse!C$93,IF(ISNUMBER(SEARCH(Tiltaksanalyse!$A$94,Tiltaksanalyse!$D14)),Tiltaksanalyse!C$94,IF(ISNUMBER(SEARCH(Tiltaksanalyse!$A$95,Tiltaksanalyse!$D14)),Tiltaksanalyse!C$95,IF(ISNUMBER(SEARCH(Tiltaksanalyse!$A$96,Tiltaksanalyse!$D14)),Tiltaksanalyse!C$96,IF(ISNUMBER(SEARCH(Tiltaksanalyse!$A$97,Tiltaksanalyse!$D14)),Tiltaksanalyse!C$97,IF(ISNUMBER(SEARCH(Tiltaksanalyse!$A$98,Tiltaksanalyse!$D14)),Tiltaksanalyse!C$98,IF(ISNUMBER(SEARCH(Tiltaksanalyse!$A$99,Tiltaksanalyse!$D14)),Tiltaksanalyse!C$99,IF(ISNUMBER(SEARCH(Tiltaksanalyse!$A$100,Tiltaksanalyse!$D14)),Tiltaksanalyse!C$100,IF(ISNUMBER(SEARCH(Tiltaksanalyse!$A$101,Tiltaksanalyse!$D14)),Tiltaksanalyse!C$101,IF(ISNUMBER(SEARCH(Tiltaksanalyse!$A$102,Tiltaksanalyse!$D14)),Tiltaksanalyse!C$102,IF(ISNUMBER(SEARCH(Tiltaksanalyse!$A$103,Tiltaksanalyse!$D14)),Tiltaksanalyse!C$103,IF(ISNUMBER(SEARCH(Tiltaksanalyse!$A$104,Tiltaksanalyse!$D14)),Tiltaksanalyse!C$104,IF(ISNUMBER(SEARCH(Tiltaksanalyse!$A$105,Tiltaksanalyse!$D14)),Tiltaksanalyse!C$105,IF(ISNUMBER(SEARCH(Tiltaksanalyse!$A$106,Tiltaksanalyse!$D14)),Tiltaksanalyse!C$106,IF(ISNUMBER(SEARCH(Tiltaksanalyse!$A$108,Tiltaksanalyse!$D14)),Tiltaksanalyse!C$107,"")))))))))))))))</f>
        <v/>
      </c>
      <c r="H14" s="48" t="str">
        <f>IF(ISNUMBER(SEARCH(Tiltaksanalyse!$A$93,$D14)),Tiltaksanalyse!D$93,IF(ISNUMBER(SEARCH(Tiltaksanalyse!$A$94,Tiltaksanalyse!$D14)),Tiltaksanalyse!D$94,IF(ISNUMBER(SEARCH(Tiltaksanalyse!$A$95,Tiltaksanalyse!$D14)),Tiltaksanalyse!D$95,IF(ISNUMBER(SEARCH(Tiltaksanalyse!$A$96,Tiltaksanalyse!$D14)),Tiltaksanalyse!D$96,IF(ISNUMBER(SEARCH(Tiltaksanalyse!$A$97,Tiltaksanalyse!$D14)),Tiltaksanalyse!D$97,IF(ISNUMBER(SEARCH(Tiltaksanalyse!$A$98,Tiltaksanalyse!$D14)),Tiltaksanalyse!D$98,IF(ISNUMBER(SEARCH(Tiltaksanalyse!$A$99,Tiltaksanalyse!$D14)),Tiltaksanalyse!D$99,IF(ISNUMBER(SEARCH(Tiltaksanalyse!$A$100,Tiltaksanalyse!$D14)),Tiltaksanalyse!D$100,IF(ISNUMBER(SEARCH(Tiltaksanalyse!$A$101,Tiltaksanalyse!$D14)),Tiltaksanalyse!D$101,IF(ISNUMBER(SEARCH(Tiltaksanalyse!$A$102,Tiltaksanalyse!$D14)),Tiltaksanalyse!D$102,IF(ISNUMBER(SEARCH(Tiltaksanalyse!$A$103,Tiltaksanalyse!$D14)),Tiltaksanalyse!D$103,IF(ISNUMBER(SEARCH(Tiltaksanalyse!$A$104,Tiltaksanalyse!$D14)),Tiltaksanalyse!D$104,IF(ISNUMBER(SEARCH(Tiltaksanalyse!$A$105,Tiltaksanalyse!$D14)),Tiltaksanalyse!D$105,IF(ISNUMBER(SEARCH(Tiltaksanalyse!$A$106,Tiltaksanalyse!$D14)),Tiltaksanalyse!D$106,IF(ISNUMBER(SEARCH(Tiltaksanalyse!$A$108,Tiltaksanalyse!$D14)),Tiltaksanalyse!D$107,"")))))))))))))))</f>
        <v/>
      </c>
      <c r="I14" s="48" t="str">
        <f>IF(ISNUMBER(SEARCH(Tiltaksanalyse!$A$93,$D14)),Tiltaksanalyse!E$93,IF(ISNUMBER(SEARCH(Tiltaksanalyse!$A$94,Tiltaksanalyse!$D14)),Tiltaksanalyse!E$94,IF(ISNUMBER(SEARCH(Tiltaksanalyse!$A$95,Tiltaksanalyse!$D14)),Tiltaksanalyse!E$95,IF(ISNUMBER(SEARCH(Tiltaksanalyse!$A$96,Tiltaksanalyse!$D14)),Tiltaksanalyse!E$96,IF(ISNUMBER(SEARCH(Tiltaksanalyse!$A$97,Tiltaksanalyse!$D14)),Tiltaksanalyse!E$97,IF(ISNUMBER(SEARCH(Tiltaksanalyse!$A$98,Tiltaksanalyse!$D14)),Tiltaksanalyse!E$98,IF(ISNUMBER(SEARCH(Tiltaksanalyse!$A$99,Tiltaksanalyse!$D14)),Tiltaksanalyse!E$99,IF(ISNUMBER(SEARCH(Tiltaksanalyse!$A$100,Tiltaksanalyse!$D14)),Tiltaksanalyse!E$100,IF(ISNUMBER(SEARCH(Tiltaksanalyse!$A$101,Tiltaksanalyse!$D14)),Tiltaksanalyse!E$101,IF(ISNUMBER(SEARCH(Tiltaksanalyse!$A$102,Tiltaksanalyse!$D14)),Tiltaksanalyse!E$102,IF(ISNUMBER(SEARCH(Tiltaksanalyse!$A$103,Tiltaksanalyse!$D14)),Tiltaksanalyse!E$103,IF(ISNUMBER(SEARCH(Tiltaksanalyse!$A$104,Tiltaksanalyse!$D14)),Tiltaksanalyse!E$104,IF(ISNUMBER(SEARCH(Tiltaksanalyse!$A$105,Tiltaksanalyse!$D14)),Tiltaksanalyse!E$105,IF(ISNUMBER(SEARCH(Tiltaksanalyse!$A$106,Tiltaksanalyse!$D14)),Tiltaksanalyse!E$106,IF(ISNUMBER(SEARCH(Tiltaksanalyse!$A$108,Tiltaksanalyse!$D14)),Tiltaksanalyse!E$107,"")))))))))))))))</f>
        <v/>
      </c>
      <c r="J14" s="48" t="str">
        <f>IF(ISNUMBER(SEARCH(Tiltaksanalyse!$A$93,$D14)),Tiltaksanalyse!F$93,IF(ISNUMBER(SEARCH(Tiltaksanalyse!$A$94,Tiltaksanalyse!$D14)),Tiltaksanalyse!F$94,IF(ISNUMBER(SEARCH(Tiltaksanalyse!$A$95,Tiltaksanalyse!$D14)),Tiltaksanalyse!F$95,IF(ISNUMBER(SEARCH(Tiltaksanalyse!$A$96,Tiltaksanalyse!$D14)),Tiltaksanalyse!F$96,IF(ISNUMBER(SEARCH(Tiltaksanalyse!$A$97,Tiltaksanalyse!$D14)),Tiltaksanalyse!F$97,IF(ISNUMBER(SEARCH(Tiltaksanalyse!$A$98,Tiltaksanalyse!$D14)),Tiltaksanalyse!F$98,IF(ISNUMBER(SEARCH(Tiltaksanalyse!$A$99,Tiltaksanalyse!$D14)),Tiltaksanalyse!F$99,IF(ISNUMBER(SEARCH(Tiltaksanalyse!$A$100,Tiltaksanalyse!$D14)),Tiltaksanalyse!F$100,IF(ISNUMBER(SEARCH(Tiltaksanalyse!$A$101,Tiltaksanalyse!$D14)),Tiltaksanalyse!F$101,IF(ISNUMBER(SEARCH(Tiltaksanalyse!$A$102,Tiltaksanalyse!$D14)),Tiltaksanalyse!F$102,IF(ISNUMBER(SEARCH(Tiltaksanalyse!$A$103,Tiltaksanalyse!$D14)),Tiltaksanalyse!F$103,IF(ISNUMBER(SEARCH(Tiltaksanalyse!$A$104,Tiltaksanalyse!$D14)),Tiltaksanalyse!F$104,IF(ISNUMBER(SEARCH(Tiltaksanalyse!$A$105,Tiltaksanalyse!$D14)),Tiltaksanalyse!F$105,IF(ISNUMBER(SEARCH(Tiltaksanalyse!$A$106,Tiltaksanalyse!$D14)),Tiltaksanalyse!F$106,IF(ISNUMBER(SEARCH(Tiltaksanalyse!$A$108,Tiltaksanalyse!$D14)),Tiltaksanalyse!F$107,"")))))))))))))))</f>
        <v/>
      </c>
      <c r="K14" s="49"/>
      <c r="L14" s="33"/>
      <c r="M14" s="33"/>
      <c r="N14" s="33"/>
      <c r="O14" s="33"/>
      <c r="P14" s="33"/>
      <c r="Q14" s="33"/>
      <c r="R14" s="33"/>
    </row>
    <row r="15" spans="1:18" ht="60" customHeight="1">
      <c r="A15" s="20" t="s">
        <v>209</v>
      </c>
      <c r="B15" s="33"/>
      <c r="C15" s="33"/>
      <c r="D15" s="33"/>
      <c r="E15" s="33"/>
      <c r="F15" s="33"/>
      <c r="G15" s="48" t="str">
        <f>IF(ISNUMBER(SEARCH(Tiltaksanalyse!$A$93,$D15)),Tiltaksanalyse!C$93,IF(ISNUMBER(SEARCH(Tiltaksanalyse!$A$94,Tiltaksanalyse!$D15)),Tiltaksanalyse!C$94,IF(ISNUMBER(SEARCH(Tiltaksanalyse!$A$95,Tiltaksanalyse!$D15)),Tiltaksanalyse!C$95,IF(ISNUMBER(SEARCH(Tiltaksanalyse!$A$96,Tiltaksanalyse!$D15)),Tiltaksanalyse!C$96,IF(ISNUMBER(SEARCH(Tiltaksanalyse!$A$97,Tiltaksanalyse!$D15)),Tiltaksanalyse!C$97,IF(ISNUMBER(SEARCH(Tiltaksanalyse!$A$98,Tiltaksanalyse!$D15)),Tiltaksanalyse!C$98,IF(ISNUMBER(SEARCH(Tiltaksanalyse!$A$99,Tiltaksanalyse!$D15)),Tiltaksanalyse!C$99,IF(ISNUMBER(SEARCH(Tiltaksanalyse!$A$100,Tiltaksanalyse!$D15)),Tiltaksanalyse!C$100,IF(ISNUMBER(SEARCH(Tiltaksanalyse!$A$101,Tiltaksanalyse!$D15)),Tiltaksanalyse!C$101,IF(ISNUMBER(SEARCH(Tiltaksanalyse!$A$102,Tiltaksanalyse!$D15)),Tiltaksanalyse!C$102,IF(ISNUMBER(SEARCH(Tiltaksanalyse!$A$103,Tiltaksanalyse!$D15)),Tiltaksanalyse!C$103,IF(ISNUMBER(SEARCH(Tiltaksanalyse!$A$104,Tiltaksanalyse!$D15)),Tiltaksanalyse!C$104,IF(ISNUMBER(SEARCH(Tiltaksanalyse!$A$105,Tiltaksanalyse!$D15)),Tiltaksanalyse!C$105,IF(ISNUMBER(SEARCH(Tiltaksanalyse!$A$106,Tiltaksanalyse!$D15)),Tiltaksanalyse!C$106,IF(ISNUMBER(SEARCH(Tiltaksanalyse!$A$108,Tiltaksanalyse!$D15)),Tiltaksanalyse!C$107,"")))))))))))))))</f>
        <v/>
      </c>
      <c r="H15" s="48" t="str">
        <f>IF(ISNUMBER(SEARCH(Tiltaksanalyse!$A$93,$D15)),Tiltaksanalyse!D$93,IF(ISNUMBER(SEARCH(Tiltaksanalyse!$A$94,Tiltaksanalyse!$D15)),Tiltaksanalyse!D$94,IF(ISNUMBER(SEARCH(Tiltaksanalyse!$A$95,Tiltaksanalyse!$D15)),Tiltaksanalyse!D$95,IF(ISNUMBER(SEARCH(Tiltaksanalyse!$A$96,Tiltaksanalyse!$D15)),Tiltaksanalyse!D$96,IF(ISNUMBER(SEARCH(Tiltaksanalyse!$A$97,Tiltaksanalyse!$D15)),Tiltaksanalyse!D$97,IF(ISNUMBER(SEARCH(Tiltaksanalyse!$A$98,Tiltaksanalyse!$D15)),Tiltaksanalyse!D$98,IF(ISNUMBER(SEARCH(Tiltaksanalyse!$A$99,Tiltaksanalyse!$D15)),Tiltaksanalyse!D$99,IF(ISNUMBER(SEARCH(Tiltaksanalyse!$A$100,Tiltaksanalyse!$D15)),Tiltaksanalyse!D$100,IF(ISNUMBER(SEARCH(Tiltaksanalyse!$A$101,Tiltaksanalyse!$D15)),Tiltaksanalyse!D$101,IF(ISNUMBER(SEARCH(Tiltaksanalyse!$A$102,Tiltaksanalyse!$D15)),Tiltaksanalyse!D$102,IF(ISNUMBER(SEARCH(Tiltaksanalyse!$A$103,Tiltaksanalyse!$D15)),Tiltaksanalyse!D$103,IF(ISNUMBER(SEARCH(Tiltaksanalyse!$A$104,Tiltaksanalyse!$D15)),Tiltaksanalyse!D$104,IF(ISNUMBER(SEARCH(Tiltaksanalyse!$A$105,Tiltaksanalyse!$D15)),Tiltaksanalyse!D$105,IF(ISNUMBER(SEARCH(Tiltaksanalyse!$A$106,Tiltaksanalyse!$D15)),Tiltaksanalyse!D$106,IF(ISNUMBER(SEARCH(Tiltaksanalyse!$A$108,Tiltaksanalyse!$D15)),Tiltaksanalyse!D$107,"")))))))))))))))</f>
        <v/>
      </c>
      <c r="I15" s="48" t="str">
        <f>IF(ISNUMBER(SEARCH(Tiltaksanalyse!$A$93,$D15)),Tiltaksanalyse!E$93,IF(ISNUMBER(SEARCH(Tiltaksanalyse!$A$94,Tiltaksanalyse!$D15)),Tiltaksanalyse!E$94,IF(ISNUMBER(SEARCH(Tiltaksanalyse!$A$95,Tiltaksanalyse!$D15)),Tiltaksanalyse!E$95,IF(ISNUMBER(SEARCH(Tiltaksanalyse!$A$96,Tiltaksanalyse!$D15)),Tiltaksanalyse!E$96,IF(ISNUMBER(SEARCH(Tiltaksanalyse!$A$97,Tiltaksanalyse!$D15)),Tiltaksanalyse!E$97,IF(ISNUMBER(SEARCH(Tiltaksanalyse!$A$98,Tiltaksanalyse!$D15)),Tiltaksanalyse!E$98,IF(ISNUMBER(SEARCH(Tiltaksanalyse!$A$99,Tiltaksanalyse!$D15)),Tiltaksanalyse!E$99,IF(ISNUMBER(SEARCH(Tiltaksanalyse!$A$100,Tiltaksanalyse!$D15)),Tiltaksanalyse!E$100,IF(ISNUMBER(SEARCH(Tiltaksanalyse!$A$101,Tiltaksanalyse!$D15)),Tiltaksanalyse!E$101,IF(ISNUMBER(SEARCH(Tiltaksanalyse!$A$102,Tiltaksanalyse!$D15)),Tiltaksanalyse!E$102,IF(ISNUMBER(SEARCH(Tiltaksanalyse!$A$103,Tiltaksanalyse!$D15)),Tiltaksanalyse!E$103,IF(ISNUMBER(SEARCH(Tiltaksanalyse!$A$104,Tiltaksanalyse!$D15)),Tiltaksanalyse!E$104,IF(ISNUMBER(SEARCH(Tiltaksanalyse!$A$105,Tiltaksanalyse!$D15)),Tiltaksanalyse!E$105,IF(ISNUMBER(SEARCH(Tiltaksanalyse!$A$106,Tiltaksanalyse!$D15)),Tiltaksanalyse!E$106,IF(ISNUMBER(SEARCH(Tiltaksanalyse!$A$108,Tiltaksanalyse!$D15)),Tiltaksanalyse!E$107,"")))))))))))))))</f>
        <v/>
      </c>
      <c r="J15" s="48" t="str">
        <f>IF(ISNUMBER(SEARCH(Tiltaksanalyse!$A$93,$D15)),Tiltaksanalyse!F$93,IF(ISNUMBER(SEARCH(Tiltaksanalyse!$A$94,Tiltaksanalyse!$D15)),Tiltaksanalyse!F$94,IF(ISNUMBER(SEARCH(Tiltaksanalyse!$A$95,Tiltaksanalyse!$D15)),Tiltaksanalyse!F$95,IF(ISNUMBER(SEARCH(Tiltaksanalyse!$A$96,Tiltaksanalyse!$D15)),Tiltaksanalyse!F$96,IF(ISNUMBER(SEARCH(Tiltaksanalyse!$A$97,Tiltaksanalyse!$D15)),Tiltaksanalyse!F$97,IF(ISNUMBER(SEARCH(Tiltaksanalyse!$A$98,Tiltaksanalyse!$D15)),Tiltaksanalyse!F$98,IF(ISNUMBER(SEARCH(Tiltaksanalyse!$A$99,Tiltaksanalyse!$D15)),Tiltaksanalyse!F$99,IF(ISNUMBER(SEARCH(Tiltaksanalyse!$A$100,Tiltaksanalyse!$D15)),Tiltaksanalyse!F$100,IF(ISNUMBER(SEARCH(Tiltaksanalyse!$A$101,Tiltaksanalyse!$D15)),Tiltaksanalyse!F$101,IF(ISNUMBER(SEARCH(Tiltaksanalyse!$A$102,Tiltaksanalyse!$D15)),Tiltaksanalyse!F$102,IF(ISNUMBER(SEARCH(Tiltaksanalyse!$A$103,Tiltaksanalyse!$D15)),Tiltaksanalyse!F$103,IF(ISNUMBER(SEARCH(Tiltaksanalyse!$A$104,Tiltaksanalyse!$D15)),Tiltaksanalyse!F$104,IF(ISNUMBER(SEARCH(Tiltaksanalyse!$A$105,Tiltaksanalyse!$D15)),Tiltaksanalyse!F$105,IF(ISNUMBER(SEARCH(Tiltaksanalyse!$A$106,Tiltaksanalyse!$D15)),Tiltaksanalyse!F$106,IF(ISNUMBER(SEARCH(Tiltaksanalyse!$A$108,Tiltaksanalyse!$D15)),Tiltaksanalyse!F$107,"")))))))))))))))</f>
        <v/>
      </c>
      <c r="K15" s="49"/>
      <c r="L15" s="33"/>
      <c r="M15" s="33"/>
      <c r="N15" s="33"/>
      <c r="O15" s="33"/>
      <c r="P15" s="33"/>
      <c r="Q15" s="33"/>
      <c r="R15" s="33"/>
    </row>
    <row r="16" spans="1:18" ht="60" customHeight="1">
      <c r="A16" s="20" t="s">
        <v>120</v>
      </c>
      <c r="B16" s="32"/>
      <c r="C16" s="32"/>
      <c r="D16" s="33"/>
      <c r="E16" s="32"/>
      <c r="F16" s="33"/>
      <c r="G16" s="48" t="str">
        <f>IF(ISNUMBER(SEARCH(Tiltaksanalyse!$A$93,$D16)),Tiltaksanalyse!C$93,IF(ISNUMBER(SEARCH(Tiltaksanalyse!$A$94,Tiltaksanalyse!$D16)),Tiltaksanalyse!C$94,IF(ISNUMBER(SEARCH(Tiltaksanalyse!$A$95,Tiltaksanalyse!$D16)),Tiltaksanalyse!C$95,IF(ISNUMBER(SEARCH(Tiltaksanalyse!$A$96,Tiltaksanalyse!$D16)),Tiltaksanalyse!C$96,IF(ISNUMBER(SEARCH(Tiltaksanalyse!$A$97,Tiltaksanalyse!$D16)),Tiltaksanalyse!C$97,IF(ISNUMBER(SEARCH(Tiltaksanalyse!$A$98,Tiltaksanalyse!$D16)),Tiltaksanalyse!C$98,IF(ISNUMBER(SEARCH(Tiltaksanalyse!$A$99,Tiltaksanalyse!$D16)),Tiltaksanalyse!C$99,IF(ISNUMBER(SEARCH(Tiltaksanalyse!$A$100,Tiltaksanalyse!$D16)),Tiltaksanalyse!C$100,IF(ISNUMBER(SEARCH(Tiltaksanalyse!$A$101,Tiltaksanalyse!$D16)),Tiltaksanalyse!C$101,IF(ISNUMBER(SEARCH(Tiltaksanalyse!$A$102,Tiltaksanalyse!$D16)),Tiltaksanalyse!C$102,IF(ISNUMBER(SEARCH(Tiltaksanalyse!$A$103,Tiltaksanalyse!$D16)),Tiltaksanalyse!C$103,IF(ISNUMBER(SEARCH(Tiltaksanalyse!$A$104,Tiltaksanalyse!$D16)),Tiltaksanalyse!C$104,IF(ISNUMBER(SEARCH(Tiltaksanalyse!$A$105,Tiltaksanalyse!$D16)),Tiltaksanalyse!C$105,IF(ISNUMBER(SEARCH(Tiltaksanalyse!$A$106,Tiltaksanalyse!$D16)),Tiltaksanalyse!C$106,IF(ISNUMBER(SEARCH(Tiltaksanalyse!$A$108,Tiltaksanalyse!$D16)),Tiltaksanalyse!C$107,"")))))))))))))))</f>
        <v/>
      </c>
      <c r="H16" s="48" t="str">
        <f>IF(ISNUMBER(SEARCH(Tiltaksanalyse!$A$93,$D16)),Tiltaksanalyse!D$93,IF(ISNUMBER(SEARCH(Tiltaksanalyse!$A$94,Tiltaksanalyse!$D16)),Tiltaksanalyse!D$94,IF(ISNUMBER(SEARCH(Tiltaksanalyse!$A$95,Tiltaksanalyse!$D16)),Tiltaksanalyse!D$95,IF(ISNUMBER(SEARCH(Tiltaksanalyse!$A$96,Tiltaksanalyse!$D16)),Tiltaksanalyse!D$96,IF(ISNUMBER(SEARCH(Tiltaksanalyse!$A$97,Tiltaksanalyse!$D16)),Tiltaksanalyse!D$97,IF(ISNUMBER(SEARCH(Tiltaksanalyse!$A$98,Tiltaksanalyse!$D16)),Tiltaksanalyse!D$98,IF(ISNUMBER(SEARCH(Tiltaksanalyse!$A$99,Tiltaksanalyse!$D16)),Tiltaksanalyse!D$99,IF(ISNUMBER(SEARCH(Tiltaksanalyse!$A$100,Tiltaksanalyse!$D16)),Tiltaksanalyse!D$100,IF(ISNUMBER(SEARCH(Tiltaksanalyse!$A$101,Tiltaksanalyse!$D16)),Tiltaksanalyse!D$101,IF(ISNUMBER(SEARCH(Tiltaksanalyse!$A$102,Tiltaksanalyse!$D16)),Tiltaksanalyse!D$102,IF(ISNUMBER(SEARCH(Tiltaksanalyse!$A$103,Tiltaksanalyse!$D16)),Tiltaksanalyse!D$103,IF(ISNUMBER(SEARCH(Tiltaksanalyse!$A$104,Tiltaksanalyse!$D16)),Tiltaksanalyse!D$104,IF(ISNUMBER(SEARCH(Tiltaksanalyse!$A$105,Tiltaksanalyse!$D16)),Tiltaksanalyse!D$105,IF(ISNUMBER(SEARCH(Tiltaksanalyse!$A$106,Tiltaksanalyse!$D16)),Tiltaksanalyse!D$106,IF(ISNUMBER(SEARCH(Tiltaksanalyse!$A$108,Tiltaksanalyse!$D16)),Tiltaksanalyse!D$107,"")))))))))))))))</f>
        <v/>
      </c>
      <c r="I16" s="48" t="str">
        <f>IF(ISNUMBER(SEARCH(Tiltaksanalyse!$A$93,$D16)),Tiltaksanalyse!E$93,IF(ISNUMBER(SEARCH(Tiltaksanalyse!$A$94,Tiltaksanalyse!$D16)),Tiltaksanalyse!E$94,IF(ISNUMBER(SEARCH(Tiltaksanalyse!$A$95,Tiltaksanalyse!$D16)),Tiltaksanalyse!E$95,IF(ISNUMBER(SEARCH(Tiltaksanalyse!$A$96,Tiltaksanalyse!$D16)),Tiltaksanalyse!E$96,IF(ISNUMBER(SEARCH(Tiltaksanalyse!$A$97,Tiltaksanalyse!$D16)),Tiltaksanalyse!E$97,IF(ISNUMBER(SEARCH(Tiltaksanalyse!$A$98,Tiltaksanalyse!$D16)),Tiltaksanalyse!E$98,IF(ISNUMBER(SEARCH(Tiltaksanalyse!$A$99,Tiltaksanalyse!$D16)),Tiltaksanalyse!E$99,IF(ISNUMBER(SEARCH(Tiltaksanalyse!$A$100,Tiltaksanalyse!$D16)),Tiltaksanalyse!E$100,IF(ISNUMBER(SEARCH(Tiltaksanalyse!$A$101,Tiltaksanalyse!$D16)),Tiltaksanalyse!E$101,IF(ISNUMBER(SEARCH(Tiltaksanalyse!$A$102,Tiltaksanalyse!$D16)),Tiltaksanalyse!E$102,IF(ISNUMBER(SEARCH(Tiltaksanalyse!$A$103,Tiltaksanalyse!$D16)),Tiltaksanalyse!E$103,IF(ISNUMBER(SEARCH(Tiltaksanalyse!$A$104,Tiltaksanalyse!$D16)),Tiltaksanalyse!E$104,IF(ISNUMBER(SEARCH(Tiltaksanalyse!$A$105,Tiltaksanalyse!$D16)),Tiltaksanalyse!E$105,IF(ISNUMBER(SEARCH(Tiltaksanalyse!$A$106,Tiltaksanalyse!$D16)),Tiltaksanalyse!E$106,IF(ISNUMBER(SEARCH(Tiltaksanalyse!$A$108,Tiltaksanalyse!$D16)),Tiltaksanalyse!E$107,"")))))))))))))))</f>
        <v/>
      </c>
      <c r="J16" s="48" t="str">
        <f>IF(ISNUMBER(SEARCH(Tiltaksanalyse!$A$93,$D16)),Tiltaksanalyse!F$93,IF(ISNUMBER(SEARCH(Tiltaksanalyse!$A$94,Tiltaksanalyse!$D16)),Tiltaksanalyse!F$94,IF(ISNUMBER(SEARCH(Tiltaksanalyse!$A$95,Tiltaksanalyse!$D16)),Tiltaksanalyse!F$95,IF(ISNUMBER(SEARCH(Tiltaksanalyse!$A$96,Tiltaksanalyse!$D16)),Tiltaksanalyse!F$96,IF(ISNUMBER(SEARCH(Tiltaksanalyse!$A$97,Tiltaksanalyse!$D16)),Tiltaksanalyse!F$97,IF(ISNUMBER(SEARCH(Tiltaksanalyse!$A$98,Tiltaksanalyse!$D16)),Tiltaksanalyse!F$98,IF(ISNUMBER(SEARCH(Tiltaksanalyse!$A$99,Tiltaksanalyse!$D16)),Tiltaksanalyse!F$99,IF(ISNUMBER(SEARCH(Tiltaksanalyse!$A$100,Tiltaksanalyse!$D16)),Tiltaksanalyse!F$100,IF(ISNUMBER(SEARCH(Tiltaksanalyse!$A$101,Tiltaksanalyse!$D16)),Tiltaksanalyse!F$101,IF(ISNUMBER(SEARCH(Tiltaksanalyse!$A$102,Tiltaksanalyse!$D16)),Tiltaksanalyse!F$102,IF(ISNUMBER(SEARCH(Tiltaksanalyse!$A$103,Tiltaksanalyse!$D16)),Tiltaksanalyse!F$103,IF(ISNUMBER(SEARCH(Tiltaksanalyse!$A$104,Tiltaksanalyse!$D16)),Tiltaksanalyse!F$104,IF(ISNUMBER(SEARCH(Tiltaksanalyse!$A$105,Tiltaksanalyse!$D16)),Tiltaksanalyse!F$105,IF(ISNUMBER(SEARCH(Tiltaksanalyse!$A$106,Tiltaksanalyse!$D16)),Tiltaksanalyse!F$106,IF(ISNUMBER(SEARCH(Tiltaksanalyse!$A$108,Tiltaksanalyse!$D16)),Tiltaksanalyse!F$107,"")))))))))))))))</f>
        <v/>
      </c>
      <c r="K16" s="49"/>
      <c r="L16" s="31"/>
      <c r="M16" s="31"/>
      <c r="N16" s="31"/>
      <c r="O16" s="31"/>
      <c r="P16" s="31"/>
      <c r="Q16" s="31"/>
      <c r="R16" s="31"/>
    </row>
    <row r="17" spans="1:18" s="14" customFormat="1">
      <c r="A17" s="20"/>
      <c r="B17" s="18"/>
      <c r="C17" s="18"/>
      <c r="D17" s="18"/>
      <c r="E17" s="18"/>
      <c r="F17" s="18"/>
      <c r="G17" s="18"/>
      <c r="H17" s="18"/>
      <c r="I17" s="18"/>
      <c r="J17" s="18"/>
      <c r="K17" s="18"/>
      <c r="L17" s="18"/>
      <c r="M17" s="18"/>
      <c r="N17" s="18"/>
      <c r="O17" s="18"/>
      <c r="P17" s="18"/>
      <c r="Q17" s="18"/>
      <c r="R17" s="18"/>
    </row>
    <row r="18" spans="1:18">
      <c r="A18" s="20" t="s">
        <v>145</v>
      </c>
      <c r="B18" s="18"/>
      <c r="C18" s="18"/>
      <c r="D18" s="18"/>
      <c r="E18" s="18"/>
      <c r="F18" s="18"/>
      <c r="G18" s="18"/>
      <c r="H18" s="18"/>
      <c r="I18" s="18"/>
      <c r="L18" s="14"/>
      <c r="M18" s="14"/>
      <c r="N18" s="14"/>
      <c r="O18" s="14"/>
    </row>
    <row r="19" spans="1:18">
      <c r="A19" s="20" t="s">
        <v>147</v>
      </c>
      <c r="B19" s="32"/>
      <c r="C19" s="32"/>
      <c r="D19" s="32"/>
      <c r="E19" s="32"/>
      <c r="F19" s="32"/>
      <c r="G19" s="19"/>
      <c r="H19" s="19"/>
      <c r="I19" s="19"/>
      <c r="J19" s="19"/>
      <c r="K19" s="19"/>
      <c r="L19" s="33"/>
      <c r="M19" s="33"/>
      <c r="N19" s="33"/>
      <c r="O19" s="33"/>
      <c r="P19" s="33"/>
      <c r="Q19" s="33"/>
      <c r="R19" s="19"/>
    </row>
    <row r="20" spans="1:18">
      <c r="A20" s="20" t="s">
        <v>148</v>
      </c>
      <c r="B20" s="32"/>
      <c r="C20" s="32"/>
      <c r="D20" s="32"/>
      <c r="E20" s="32"/>
      <c r="F20" s="32"/>
      <c r="G20" s="19"/>
      <c r="H20" s="19"/>
      <c r="I20" s="19"/>
      <c r="J20" s="19"/>
      <c r="K20" s="19"/>
      <c r="L20" s="33"/>
      <c r="M20" s="33"/>
      <c r="N20" s="33"/>
      <c r="O20" s="33"/>
      <c r="P20" s="33"/>
      <c r="Q20" s="33"/>
      <c r="R20" s="19"/>
    </row>
    <row r="21" spans="1:18">
      <c r="A21" s="20" t="s">
        <v>149</v>
      </c>
      <c r="B21" s="32"/>
      <c r="C21" s="32"/>
      <c r="D21" s="32"/>
      <c r="E21" s="32"/>
      <c r="F21" s="32"/>
      <c r="G21" s="19"/>
      <c r="H21" s="19"/>
      <c r="I21" s="19"/>
      <c r="J21" s="19"/>
      <c r="K21" s="19"/>
      <c r="L21" s="33"/>
      <c r="M21" s="33"/>
      <c r="N21" s="33"/>
      <c r="O21" s="33"/>
      <c r="P21" s="33"/>
      <c r="Q21" s="33"/>
      <c r="R21" s="19"/>
    </row>
    <row r="22" spans="1:18">
      <c r="A22" s="20"/>
      <c r="B22" s="18"/>
      <c r="C22" s="18"/>
      <c r="D22" s="18"/>
      <c r="E22" s="18"/>
      <c r="F22" s="18"/>
      <c r="G22" s="18"/>
      <c r="H22" s="18"/>
      <c r="I22" s="18"/>
      <c r="J22" s="18"/>
    </row>
    <row r="23" spans="1:18">
      <c r="A23" s="20"/>
      <c r="B23" s="18"/>
      <c r="C23" s="18"/>
      <c r="D23" s="18"/>
      <c r="E23" s="18"/>
      <c r="F23" s="8" t="s">
        <v>281</v>
      </c>
      <c r="G23" s="18"/>
      <c r="H23" s="18"/>
      <c r="I23" s="18"/>
      <c r="J23" s="18"/>
    </row>
    <row r="24" spans="1:18">
      <c r="A24" s="7" t="s">
        <v>130</v>
      </c>
      <c r="B24" s="5" t="s">
        <v>26</v>
      </c>
      <c r="C24" s="7"/>
      <c r="D24" s="7"/>
      <c r="E24" s="7"/>
      <c r="F24" s="7" t="s">
        <v>32</v>
      </c>
      <c r="G24" s="7"/>
      <c r="H24" s="18"/>
      <c r="I24" s="18"/>
      <c r="J24" s="27" t="s">
        <v>151</v>
      </c>
    </row>
    <row r="25" spans="1:18" ht="15" customHeight="1">
      <c r="A25" s="5"/>
      <c r="B25" s="5" t="s">
        <v>29</v>
      </c>
      <c r="C25" s="5" t="s">
        <v>30</v>
      </c>
      <c r="D25" s="5"/>
      <c r="E25" s="5" t="s">
        <v>31</v>
      </c>
      <c r="F25" s="5" t="s">
        <v>29</v>
      </c>
      <c r="G25" s="5" t="s">
        <v>30</v>
      </c>
      <c r="H25" s="5" t="s">
        <v>31</v>
      </c>
      <c r="I25" s="5"/>
    </row>
    <row r="26" spans="1:18" ht="15" customHeight="1">
      <c r="A26" s="20" t="s">
        <v>146</v>
      </c>
      <c r="B26" s="5"/>
      <c r="C26" s="5"/>
      <c r="D26" s="5"/>
      <c r="E26" s="5"/>
      <c r="F26" s="5"/>
      <c r="G26" s="5"/>
      <c r="H26" s="5"/>
      <c r="I26" s="5"/>
      <c r="J26" s="5"/>
    </row>
    <row r="27" spans="1:18" ht="15" customHeight="1">
      <c r="A27" s="20" t="s">
        <v>35</v>
      </c>
      <c r="B27" s="33"/>
      <c r="C27" s="33"/>
      <c r="D27" s="33"/>
      <c r="E27" s="33"/>
      <c r="F27" s="33"/>
      <c r="G27" s="33"/>
      <c r="H27" s="33"/>
      <c r="I27" s="33"/>
      <c r="J27" s="33"/>
    </row>
    <row r="28" spans="1:18" ht="15" customHeight="1">
      <c r="A28" s="20" t="s">
        <v>37</v>
      </c>
      <c r="B28" s="33"/>
      <c r="C28" s="33"/>
      <c r="D28" s="33"/>
      <c r="E28" s="33"/>
      <c r="F28" s="33"/>
      <c r="G28" s="33"/>
      <c r="H28" s="33"/>
      <c r="I28" s="33"/>
      <c r="J28" s="33"/>
    </row>
    <row r="29" spans="1:18" ht="15" customHeight="1">
      <c r="A29" s="20" t="s">
        <v>120</v>
      </c>
      <c r="B29" s="32"/>
      <c r="C29" s="32"/>
      <c r="D29" s="32"/>
      <c r="E29" s="32"/>
      <c r="F29" s="32"/>
      <c r="G29" s="32"/>
      <c r="H29" s="32"/>
      <c r="I29" s="32"/>
      <c r="J29" s="32"/>
    </row>
    <row r="30" spans="1:18" ht="15" customHeight="1">
      <c r="A30" s="5"/>
      <c r="B30" s="28"/>
      <c r="C30" s="3"/>
      <c r="D30" s="3"/>
      <c r="E30" s="3"/>
      <c r="F30" s="3"/>
      <c r="G30" s="3"/>
      <c r="H30" s="3"/>
      <c r="I30" s="3"/>
      <c r="J30" s="3"/>
    </row>
    <row r="31" spans="1:18" ht="15" customHeight="1">
      <c r="A31" s="5"/>
      <c r="B31" s="28"/>
      <c r="C31" s="3"/>
      <c r="D31" s="3"/>
      <c r="E31" s="3"/>
      <c r="F31" s="3"/>
      <c r="G31" s="3"/>
      <c r="H31" s="3"/>
      <c r="I31" s="3"/>
      <c r="J31" s="3"/>
    </row>
    <row r="32" spans="1:18">
      <c r="A32" s="3"/>
      <c r="B32" s="3"/>
      <c r="C32" s="3"/>
      <c r="D32" s="3"/>
      <c r="E32" s="3"/>
      <c r="F32" s="3"/>
      <c r="G32" s="3"/>
      <c r="H32" s="3"/>
      <c r="I32" s="3"/>
      <c r="J32" s="3"/>
    </row>
    <row r="34" spans="1:10">
      <c r="F34" s="8" t="s">
        <v>280</v>
      </c>
    </row>
    <row r="35" spans="1:10">
      <c r="A35" s="21"/>
      <c r="B35" s="21" t="s">
        <v>24</v>
      </c>
      <c r="C35" s="21"/>
      <c r="D35" s="21"/>
      <c r="E35" s="21"/>
      <c r="F35" s="30" t="s">
        <v>32</v>
      </c>
      <c r="G35" s="21" t="s">
        <v>25</v>
      </c>
      <c r="H35" s="27" t="s">
        <v>178</v>
      </c>
      <c r="I35" s="27" t="s">
        <v>123</v>
      </c>
      <c r="J35" s="18"/>
    </row>
    <row r="36" spans="1:10">
      <c r="A36" s="5" t="s">
        <v>33</v>
      </c>
      <c r="B36" s="32"/>
      <c r="C36" s="32"/>
      <c r="D36" s="32"/>
      <c r="E36" s="32"/>
      <c r="F36" s="32"/>
      <c r="G36" s="32"/>
      <c r="H36" s="31"/>
      <c r="I36" s="31"/>
    </row>
    <row r="37" spans="1:10">
      <c r="A37" s="5" t="s">
        <v>34</v>
      </c>
      <c r="B37" s="32"/>
      <c r="C37" s="32"/>
      <c r="D37" s="32"/>
      <c r="E37" s="32"/>
      <c r="F37" s="32"/>
      <c r="G37" s="32"/>
      <c r="H37" s="31"/>
      <c r="I37" s="31"/>
    </row>
    <row r="38" spans="1:10">
      <c r="A38" s="5" t="s">
        <v>36</v>
      </c>
      <c r="B38" s="32"/>
      <c r="C38" s="32"/>
      <c r="D38" s="32"/>
      <c r="E38" s="32"/>
      <c r="F38" s="32"/>
      <c r="G38" s="32"/>
      <c r="H38" s="31"/>
      <c r="I38" s="31"/>
    </row>
    <row r="39" spans="1:10">
      <c r="A39" s="5" t="s">
        <v>38</v>
      </c>
      <c r="B39" s="32"/>
      <c r="C39" s="32"/>
      <c r="D39" s="32"/>
      <c r="E39" s="32"/>
      <c r="F39" s="32"/>
      <c r="G39" s="32"/>
      <c r="H39" s="31"/>
      <c r="I39" s="31"/>
    </row>
    <row r="41" spans="1:10">
      <c r="A41" s="5"/>
      <c r="B41" s="3"/>
      <c r="C41" s="3"/>
      <c r="D41" s="3"/>
      <c r="E41" s="3"/>
      <c r="G41" s="3"/>
    </row>
    <row r="42" spans="1:10">
      <c r="A42" s="5"/>
      <c r="B42" s="3"/>
      <c r="C42" s="3"/>
      <c r="D42" s="3"/>
      <c r="E42" s="3"/>
      <c r="F42" s="8"/>
      <c r="G42" s="3"/>
    </row>
    <row r="43" spans="1:10">
      <c r="A43" s="5"/>
      <c r="B43" s="3"/>
      <c r="C43" s="3"/>
      <c r="D43" s="3"/>
      <c r="E43" s="3"/>
      <c r="F43" s="8"/>
      <c r="G43" s="3"/>
    </row>
    <row r="44" spans="1:10">
      <c r="A44" s="5"/>
      <c r="B44" s="3"/>
      <c r="C44" s="3"/>
      <c r="D44" s="3"/>
      <c r="E44" s="8" t="s">
        <v>184</v>
      </c>
      <c r="F44" s="3"/>
    </row>
    <row r="45" spans="1:10">
      <c r="A45" s="20" t="s">
        <v>179</v>
      </c>
      <c r="E45" s="8" t="s">
        <v>185</v>
      </c>
    </row>
    <row r="46" spans="1:10">
      <c r="A46" s="20" t="s">
        <v>186</v>
      </c>
      <c r="B46" s="7" t="s">
        <v>180</v>
      </c>
      <c r="C46" s="7" t="s">
        <v>187</v>
      </c>
      <c r="D46" s="7" t="s">
        <v>188</v>
      </c>
      <c r="E46" s="7" t="s">
        <v>181</v>
      </c>
      <c r="F46" s="7" t="s">
        <v>10</v>
      </c>
    </row>
    <row r="47" spans="1:10">
      <c r="A47" s="7" t="s">
        <v>182</v>
      </c>
      <c r="B47" s="31" t="s">
        <v>406</v>
      </c>
      <c r="C47" s="31" t="s">
        <v>417</v>
      </c>
      <c r="D47" s="31" t="s">
        <v>418</v>
      </c>
      <c r="E47" s="42" t="s">
        <v>419</v>
      </c>
    </row>
    <row r="48" spans="1:10">
      <c r="A48" s="7" t="s">
        <v>183</v>
      </c>
      <c r="B48" s="31" t="s">
        <v>312</v>
      </c>
      <c r="C48" s="31" t="s">
        <v>313</v>
      </c>
      <c r="D48" s="31" t="s">
        <v>420</v>
      </c>
      <c r="E48" s="31" t="s">
        <v>421</v>
      </c>
      <c r="F48" s="31"/>
    </row>
    <row r="49" spans="1:6">
      <c r="A49" s="7" t="s">
        <v>405</v>
      </c>
      <c r="B49" s="31" t="s">
        <v>314</v>
      </c>
      <c r="C49" s="31" t="s">
        <v>315</v>
      </c>
      <c r="D49" s="31" t="s">
        <v>402</v>
      </c>
      <c r="E49" s="1" t="s">
        <v>437</v>
      </c>
      <c r="F49" s="31" t="s">
        <v>422</v>
      </c>
    </row>
    <row r="55" spans="1:6">
      <c r="A55" s="7" t="s">
        <v>150</v>
      </c>
    </row>
    <row r="56" spans="1:6">
      <c r="A56" s="7" t="s">
        <v>152</v>
      </c>
      <c r="B56" s="42" t="s">
        <v>435</v>
      </c>
    </row>
    <row r="57" spans="1:6">
      <c r="A57" s="7" t="s">
        <v>153</v>
      </c>
      <c r="B57" s="1" t="s">
        <v>436</v>
      </c>
    </row>
    <row r="90" spans="1:8" ht="15.75" thickBot="1"/>
    <row r="91" spans="1:8">
      <c r="A91" s="50" t="s">
        <v>210</v>
      </c>
      <c r="B91" s="51"/>
      <c r="C91" s="51"/>
      <c r="D91" s="51"/>
      <c r="E91" s="51"/>
      <c r="F91" s="52"/>
    </row>
    <row r="92" spans="1:8">
      <c r="A92" s="53" t="s">
        <v>211</v>
      </c>
      <c r="B92" s="54" t="s">
        <v>212</v>
      </c>
      <c r="C92" s="55" t="s">
        <v>213</v>
      </c>
      <c r="D92" s="55" t="s">
        <v>214</v>
      </c>
      <c r="E92" s="55" t="s">
        <v>215</v>
      </c>
      <c r="F92" s="56" t="s">
        <v>216</v>
      </c>
      <c r="G92" s="57"/>
      <c r="H92" s="57"/>
    </row>
    <row r="93" spans="1:8">
      <c r="A93" s="58" t="s">
        <v>217</v>
      </c>
      <c r="B93" s="59" t="s">
        <v>218</v>
      </c>
      <c r="C93" s="59" t="s">
        <v>219</v>
      </c>
      <c r="D93" s="59" t="s">
        <v>220</v>
      </c>
      <c r="E93" s="59" t="s">
        <v>221</v>
      </c>
      <c r="F93" s="60" t="s">
        <v>222</v>
      </c>
    </row>
    <row r="94" spans="1:8">
      <c r="A94" s="58" t="s">
        <v>223</v>
      </c>
      <c r="B94" s="61" t="s">
        <v>224</v>
      </c>
      <c r="C94" s="59" t="s">
        <v>225</v>
      </c>
      <c r="D94" s="59" t="s">
        <v>226</v>
      </c>
      <c r="E94" s="59" t="s">
        <v>227</v>
      </c>
      <c r="F94" s="60" t="s">
        <v>228</v>
      </c>
    </row>
    <row r="95" spans="1:8">
      <c r="A95" s="58" t="s">
        <v>229</v>
      </c>
      <c r="B95" s="59" t="s">
        <v>230</v>
      </c>
      <c r="C95" s="59" t="s">
        <v>219</v>
      </c>
      <c r="D95" s="59" t="s">
        <v>231</v>
      </c>
      <c r="E95" s="59" t="s">
        <v>232</v>
      </c>
      <c r="F95" s="60" t="s">
        <v>233</v>
      </c>
    </row>
    <row r="96" spans="1:8">
      <c r="A96" s="58" t="s">
        <v>234</v>
      </c>
      <c r="B96" s="59" t="s">
        <v>235</v>
      </c>
      <c r="C96" s="59" t="s">
        <v>219</v>
      </c>
      <c r="D96" s="59" t="s">
        <v>236</v>
      </c>
      <c r="E96" s="59" t="s">
        <v>237</v>
      </c>
      <c r="F96" s="60" t="s">
        <v>233</v>
      </c>
    </row>
    <row r="97" spans="1:7">
      <c r="A97" s="58" t="s">
        <v>238</v>
      </c>
      <c r="B97" s="59" t="s">
        <v>239</v>
      </c>
      <c r="C97" s="59" t="s">
        <v>219</v>
      </c>
      <c r="D97" s="59" t="s">
        <v>240</v>
      </c>
      <c r="E97" s="59" t="s">
        <v>241</v>
      </c>
      <c r="F97" s="60" t="s">
        <v>233</v>
      </c>
    </row>
    <row r="98" spans="1:7">
      <c r="A98" s="58" t="s">
        <v>242</v>
      </c>
      <c r="B98" s="59" t="s">
        <v>243</v>
      </c>
      <c r="C98" s="59" t="s">
        <v>219</v>
      </c>
      <c r="D98" s="59" t="s">
        <v>244</v>
      </c>
      <c r="E98" s="59" t="s">
        <v>245</v>
      </c>
      <c r="F98" s="60" t="s">
        <v>233</v>
      </c>
    </row>
    <row r="99" spans="1:7">
      <c r="A99" s="58" t="s">
        <v>246</v>
      </c>
      <c r="B99" s="59" t="s">
        <v>247</v>
      </c>
      <c r="C99" s="59" t="s">
        <v>219</v>
      </c>
      <c r="D99" s="59" t="s">
        <v>248</v>
      </c>
      <c r="E99" s="59" t="s">
        <v>249</v>
      </c>
      <c r="F99" s="60" t="s">
        <v>228</v>
      </c>
    </row>
    <row r="100" spans="1:7">
      <c r="A100" s="58" t="s">
        <v>250</v>
      </c>
      <c r="B100" s="59" t="s">
        <v>251</v>
      </c>
      <c r="C100" s="59" t="s">
        <v>252</v>
      </c>
      <c r="D100" s="59" t="s">
        <v>249</v>
      </c>
      <c r="E100" s="59" t="s">
        <v>248</v>
      </c>
      <c r="F100" s="60" t="s">
        <v>253</v>
      </c>
    </row>
    <row r="101" spans="1:7">
      <c r="A101" s="58" t="s">
        <v>254</v>
      </c>
      <c r="B101" s="59" t="s">
        <v>255</v>
      </c>
      <c r="C101" s="59" t="s">
        <v>256</v>
      </c>
      <c r="D101" s="59" t="s">
        <v>249</v>
      </c>
      <c r="E101" s="59" t="s">
        <v>257</v>
      </c>
      <c r="F101" s="60" t="s">
        <v>248</v>
      </c>
    </row>
    <row r="102" spans="1:7">
      <c r="A102" s="58" t="s">
        <v>258</v>
      </c>
      <c r="B102" s="59" t="s">
        <v>259</v>
      </c>
      <c r="C102" s="59" t="s">
        <v>260</v>
      </c>
      <c r="D102" s="59" t="s">
        <v>261</v>
      </c>
      <c r="E102" s="59" t="s">
        <v>228</v>
      </c>
      <c r="F102" s="60" t="s">
        <v>253</v>
      </c>
    </row>
    <row r="103" spans="1:7">
      <c r="A103" s="58" t="s">
        <v>262</v>
      </c>
      <c r="B103" s="59" t="s">
        <v>263</v>
      </c>
      <c r="C103" s="59" t="s">
        <v>264</v>
      </c>
      <c r="D103" s="59" t="s">
        <v>265</v>
      </c>
      <c r="E103" s="59" t="s">
        <v>228</v>
      </c>
      <c r="F103" s="60" t="s">
        <v>253</v>
      </c>
    </row>
    <row r="104" spans="1:7">
      <c r="A104" s="58" t="s">
        <v>266</v>
      </c>
      <c r="B104" s="59" t="s">
        <v>267</v>
      </c>
      <c r="C104" s="59" t="s">
        <v>268</v>
      </c>
      <c r="D104" s="59" t="s">
        <v>269</v>
      </c>
      <c r="E104" s="59" t="s">
        <v>231</v>
      </c>
      <c r="F104" s="60" t="s">
        <v>228</v>
      </c>
    </row>
    <row r="105" spans="1:7">
      <c r="A105" s="58" t="s">
        <v>270</v>
      </c>
      <c r="B105" s="59" t="s">
        <v>271</v>
      </c>
      <c r="C105" s="59" t="s">
        <v>272</v>
      </c>
      <c r="D105" s="59" t="s">
        <v>273</v>
      </c>
      <c r="E105" s="59" t="s">
        <v>274</v>
      </c>
      <c r="F105" s="60" t="s">
        <v>253</v>
      </c>
    </row>
    <row r="106" spans="1:7">
      <c r="A106" s="58" t="s">
        <v>275</v>
      </c>
      <c r="B106" s="59" t="s">
        <v>276</v>
      </c>
      <c r="C106" s="59" t="s">
        <v>277</v>
      </c>
      <c r="D106" s="59" t="s">
        <v>253</v>
      </c>
      <c r="E106" s="59" t="s">
        <v>253</v>
      </c>
      <c r="F106" s="60" t="s">
        <v>253</v>
      </c>
      <c r="G106" t="s">
        <v>253</v>
      </c>
    </row>
    <row r="107" spans="1:7">
      <c r="A107" s="58"/>
      <c r="B107" s="59"/>
      <c r="C107" s="59"/>
      <c r="D107" s="59"/>
      <c r="E107" s="59"/>
      <c r="F107" s="60"/>
    </row>
    <row r="108" spans="1:7">
      <c r="A108" s="53" t="s">
        <v>278</v>
      </c>
      <c r="B108" s="59"/>
      <c r="C108" s="59"/>
      <c r="D108" s="59"/>
      <c r="E108" s="59"/>
      <c r="F108" s="60"/>
    </row>
    <row r="109" spans="1:7">
      <c r="A109" s="58" t="s">
        <v>279</v>
      </c>
      <c r="B109" s="59"/>
      <c r="C109" s="59"/>
      <c r="D109" s="59"/>
      <c r="E109" s="59"/>
      <c r="F109" s="60"/>
    </row>
    <row r="110" spans="1:7">
      <c r="A110" s="58" t="s">
        <v>282</v>
      </c>
      <c r="B110" s="59"/>
      <c r="C110" s="59"/>
      <c r="D110" s="59"/>
      <c r="E110" s="59"/>
      <c r="F110" s="60"/>
    </row>
    <row r="111" spans="1:7">
      <c r="A111" s="58" t="s">
        <v>283</v>
      </c>
      <c r="B111" s="59"/>
      <c r="C111" s="59"/>
      <c r="D111" s="59"/>
      <c r="E111" s="59"/>
      <c r="F111" s="60" t="s">
        <v>253</v>
      </c>
    </row>
    <row r="112" spans="1:7" ht="15.75" thickBot="1">
      <c r="A112" s="62" t="s">
        <v>284</v>
      </c>
      <c r="B112" s="63"/>
      <c r="C112" s="63"/>
      <c r="D112" s="63"/>
      <c r="E112" s="63"/>
      <c r="F112" s="64"/>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
  <sheetViews>
    <sheetView topLeftCell="G1" workbookViewId="0">
      <selection activeCell="L3" sqref="L3:M4"/>
    </sheetView>
  </sheetViews>
  <sheetFormatPr defaultColWidth="9.140625" defaultRowHeight="15"/>
  <cols>
    <col min="1" max="1" width="4" bestFit="1" customWidth="1"/>
    <col min="2" max="2" width="18" bestFit="1" customWidth="1"/>
    <col min="3" max="3" width="6" bestFit="1" customWidth="1"/>
    <col min="4" max="5" width="10.85546875" bestFit="1" customWidth="1"/>
    <col min="6" max="6" width="10.140625" bestFit="1" customWidth="1"/>
    <col min="7" max="7" width="16.42578125" bestFit="1" customWidth="1"/>
    <col min="8" max="8" width="23.5703125" bestFit="1" customWidth="1"/>
    <col min="9" max="9" width="28.7109375" bestFit="1" customWidth="1"/>
    <col min="10" max="10" width="15.5703125" bestFit="1" customWidth="1"/>
    <col min="11" max="11" width="13.7109375" bestFit="1" customWidth="1"/>
    <col min="12" max="12" width="10.7109375" bestFit="1" customWidth="1"/>
    <col min="13" max="13" width="10" bestFit="1" customWidth="1"/>
    <col min="15" max="15" width="6.28515625" bestFit="1" customWidth="1"/>
    <col min="16" max="16" width="15.7109375" bestFit="1" customWidth="1"/>
    <col min="17" max="17" width="14.42578125" bestFit="1" customWidth="1"/>
    <col min="18" max="18" width="8.140625" bestFit="1" customWidth="1"/>
    <col min="19" max="19" width="15.140625" bestFit="1" customWidth="1"/>
    <col min="20" max="20" width="9" bestFit="1" customWidth="1"/>
    <col min="21" max="21" width="9.5703125" bestFit="1" customWidth="1"/>
    <col min="22" max="22" width="7" bestFit="1" customWidth="1"/>
    <col min="23" max="23" width="8" bestFit="1" customWidth="1"/>
    <col min="24" max="24" width="22.140625" bestFit="1" customWidth="1"/>
    <col min="25" max="25" width="8" bestFit="1" customWidth="1"/>
    <col min="26" max="26" width="8.7109375" bestFit="1" customWidth="1"/>
    <col min="27" max="27" width="9.5703125" bestFit="1" customWidth="1"/>
    <col min="28" max="28" width="23.85546875" bestFit="1" customWidth="1"/>
    <col min="29" max="29" width="19.5703125" bestFit="1" customWidth="1"/>
    <col min="30" max="30" width="11.140625" bestFit="1" customWidth="1"/>
    <col min="31" max="31" width="16.28515625" bestFit="1" customWidth="1"/>
    <col min="32" max="32" width="12.5703125" bestFit="1" customWidth="1"/>
    <col min="33" max="33" width="18.28515625" bestFit="1" customWidth="1"/>
    <col min="34" max="34" width="22.5703125" bestFit="1" customWidth="1"/>
    <col min="35" max="35" width="13.140625" bestFit="1" customWidth="1"/>
    <col min="36" max="36" width="7.85546875" bestFit="1" customWidth="1"/>
    <col min="37" max="37" width="7.42578125" bestFit="1" customWidth="1"/>
    <col min="38" max="38" width="6.140625" bestFit="1" customWidth="1"/>
    <col min="39" max="39" width="18.7109375" bestFit="1" customWidth="1"/>
    <col min="40" max="40" width="12.42578125" bestFit="1" customWidth="1"/>
    <col min="41" max="41" width="6.5703125" bestFit="1" customWidth="1"/>
    <col min="42" max="42" width="12.5703125" bestFit="1" customWidth="1"/>
    <col min="43" max="43" width="24.28515625" bestFit="1" customWidth="1"/>
    <col min="44" max="44" width="19.42578125" bestFit="1" customWidth="1"/>
    <col min="45" max="45" width="21.28515625" bestFit="1" customWidth="1"/>
    <col min="46" max="46" width="18" bestFit="1" customWidth="1"/>
    <col min="47" max="47" width="21.5703125" bestFit="1" customWidth="1"/>
    <col min="48" max="48" width="10.5703125" bestFit="1" customWidth="1"/>
    <col min="49" max="49" width="9.7109375" bestFit="1" customWidth="1"/>
    <col min="50" max="50" width="21.85546875" bestFit="1" customWidth="1"/>
    <col min="51" max="51" width="20.5703125" bestFit="1" customWidth="1"/>
    <col min="52" max="52" width="6.7109375" bestFit="1" customWidth="1"/>
    <col min="53" max="53" width="21.7109375" bestFit="1" customWidth="1"/>
    <col min="54" max="54" width="7.5703125" bestFit="1" customWidth="1"/>
    <col min="55" max="55" width="15.7109375" bestFit="1" customWidth="1"/>
    <col min="56" max="56" width="13.28515625" bestFit="1" customWidth="1"/>
    <col min="57" max="57" width="9.85546875" bestFit="1" customWidth="1"/>
    <col min="58" max="58" width="7.7109375" bestFit="1" customWidth="1"/>
  </cols>
  <sheetData>
    <row r="1" spans="1:58" s="7" customFormat="1">
      <c r="A1" s="7" t="s">
        <v>321</v>
      </c>
      <c r="B1" s="7" t="s">
        <v>0</v>
      </c>
      <c r="C1" s="7" t="s">
        <v>322</v>
      </c>
      <c r="D1" s="7" t="s">
        <v>4</v>
      </c>
      <c r="E1" s="7" t="s">
        <v>323</v>
      </c>
      <c r="F1" s="7" t="s">
        <v>324</v>
      </c>
      <c r="G1" s="7" t="s">
        <v>325</v>
      </c>
      <c r="H1" s="7" t="s">
        <v>326</v>
      </c>
      <c r="I1" s="7" t="s">
        <v>327</v>
      </c>
      <c r="J1" s="7" t="s">
        <v>328</v>
      </c>
      <c r="K1" s="7" t="s">
        <v>329</v>
      </c>
      <c r="L1" s="7" t="s">
        <v>330</v>
      </c>
      <c r="M1" s="7" t="s">
        <v>331</v>
      </c>
      <c r="N1" s="7" t="s">
        <v>332</v>
      </c>
      <c r="O1" s="7" t="s">
        <v>333</v>
      </c>
      <c r="P1" s="7" t="s">
        <v>334</v>
      </c>
      <c r="Q1" s="7" t="s">
        <v>335</v>
      </c>
      <c r="R1" s="7" t="s">
        <v>336</v>
      </c>
      <c r="S1" s="7" t="s">
        <v>337</v>
      </c>
      <c r="T1" s="7" t="s">
        <v>338</v>
      </c>
      <c r="U1" s="7" t="s">
        <v>339</v>
      </c>
      <c r="V1" s="7" t="s">
        <v>340</v>
      </c>
      <c r="W1" s="7" t="s">
        <v>341</v>
      </c>
      <c r="X1" s="7" t="s">
        <v>342</v>
      </c>
      <c r="Y1" s="7" t="s">
        <v>343</v>
      </c>
      <c r="Z1" s="7" t="s">
        <v>344</v>
      </c>
      <c r="AA1" s="7" t="s">
        <v>345</v>
      </c>
      <c r="AB1" s="7" t="s">
        <v>346</v>
      </c>
      <c r="AC1" s="7" t="s">
        <v>347</v>
      </c>
      <c r="AD1" s="7" t="s">
        <v>348</v>
      </c>
      <c r="AE1" s="7" t="s">
        <v>349</v>
      </c>
      <c r="AF1" s="7" t="s">
        <v>350</v>
      </c>
      <c r="AG1" s="7" t="s">
        <v>351</v>
      </c>
      <c r="AH1" s="7" t="s">
        <v>352</v>
      </c>
      <c r="AI1" s="7" t="s">
        <v>353</v>
      </c>
      <c r="AJ1" s="7" t="s">
        <v>354</v>
      </c>
      <c r="AK1" s="7" t="s">
        <v>162</v>
      </c>
      <c r="AL1" s="7" t="s">
        <v>355</v>
      </c>
      <c r="AM1" s="7" t="s">
        <v>356</v>
      </c>
      <c r="AN1" s="7" t="s">
        <v>357</v>
      </c>
      <c r="AO1" s="7" t="s">
        <v>358</v>
      </c>
      <c r="AP1" s="7" t="s">
        <v>359</v>
      </c>
      <c r="AQ1" s="7" t="s">
        <v>360</v>
      </c>
      <c r="AR1" s="7" t="s">
        <v>361</v>
      </c>
      <c r="AS1" s="7" t="s">
        <v>362</v>
      </c>
      <c r="AT1" s="7" t="s">
        <v>363</v>
      </c>
      <c r="AU1" s="7" t="s">
        <v>364</v>
      </c>
      <c r="AV1" s="7" t="s">
        <v>365</v>
      </c>
      <c r="AW1" s="7" t="s">
        <v>366</v>
      </c>
      <c r="AX1" s="7" t="s">
        <v>367</v>
      </c>
      <c r="AY1" s="7" t="s">
        <v>368</v>
      </c>
      <c r="AZ1" s="7" t="s">
        <v>369</v>
      </c>
      <c r="BA1" s="7" t="s">
        <v>370</v>
      </c>
      <c r="BB1" s="7" t="s">
        <v>371</v>
      </c>
      <c r="BC1" s="7" t="s">
        <v>372</v>
      </c>
      <c r="BD1" s="7" t="s">
        <v>373</v>
      </c>
      <c r="BE1" s="7" t="s">
        <v>374</v>
      </c>
      <c r="BF1" s="7" t="s">
        <v>375</v>
      </c>
    </row>
    <row r="2" spans="1:58">
      <c r="A2">
        <v>260</v>
      </c>
      <c r="B2" t="s">
        <v>376</v>
      </c>
      <c r="C2" t="s">
        <v>288</v>
      </c>
      <c r="D2" t="s">
        <v>377</v>
      </c>
      <c r="E2" t="s">
        <v>378</v>
      </c>
      <c r="F2" t="s">
        <v>379</v>
      </c>
      <c r="G2" t="s">
        <v>380</v>
      </c>
      <c r="H2" t="s">
        <v>381</v>
      </c>
      <c r="I2" t="s">
        <v>382</v>
      </c>
      <c r="J2" t="s">
        <v>383</v>
      </c>
      <c r="K2" t="s">
        <v>384</v>
      </c>
      <c r="L2" t="s">
        <v>385</v>
      </c>
      <c r="M2" t="s">
        <v>386</v>
      </c>
      <c r="N2" t="s">
        <v>387</v>
      </c>
      <c r="O2" t="s">
        <v>388</v>
      </c>
      <c r="P2" t="s">
        <v>389</v>
      </c>
      <c r="Q2" t="s">
        <v>384</v>
      </c>
      <c r="R2" t="s">
        <v>390</v>
      </c>
      <c r="S2" t="s">
        <v>391</v>
      </c>
      <c r="T2">
        <v>62.823810000000002</v>
      </c>
      <c r="U2">
        <v>9.3238000000000003</v>
      </c>
      <c r="V2">
        <v>211031</v>
      </c>
      <c r="W2">
        <v>6978707</v>
      </c>
      <c r="X2" t="s">
        <v>392</v>
      </c>
      <c r="Y2" t="s">
        <v>393</v>
      </c>
      <c r="Z2" t="s">
        <v>388</v>
      </c>
      <c r="AA2">
        <v>0</v>
      </c>
      <c r="AB2">
        <v>0</v>
      </c>
      <c r="AC2">
        <v>0</v>
      </c>
      <c r="AD2">
        <v>0</v>
      </c>
      <c r="AE2">
        <v>0</v>
      </c>
      <c r="AF2">
        <v>41767</v>
      </c>
      <c r="AG2" t="s">
        <v>385</v>
      </c>
      <c r="AH2" t="s">
        <v>394</v>
      </c>
      <c r="AI2" t="s">
        <v>388</v>
      </c>
      <c r="AJ2" t="s">
        <v>388</v>
      </c>
      <c r="AK2" t="s">
        <v>388</v>
      </c>
      <c r="AL2" t="s">
        <v>388</v>
      </c>
      <c r="AM2" t="s">
        <v>388</v>
      </c>
      <c r="AN2" t="s">
        <v>388</v>
      </c>
      <c r="AO2" t="s">
        <v>388</v>
      </c>
      <c r="AP2" t="s">
        <v>388</v>
      </c>
      <c r="AQ2" t="s">
        <v>388</v>
      </c>
      <c r="AR2" t="s">
        <v>388</v>
      </c>
      <c r="AS2" t="s">
        <v>388</v>
      </c>
      <c r="AT2" t="s">
        <v>388</v>
      </c>
      <c r="AU2" t="s">
        <v>388</v>
      </c>
      <c r="AV2" t="s">
        <v>388</v>
      </c>
      <c r="AW2" t="s">
        <v>388</v>
      </c>
      <c r="AZ2" t="s">
        <v>388</v>
      </c>
      <c r="BA2" t="s">
        <v>388</v>
      </c>
      <c r="BB2">
        <v>37</v>
      </c>
      <c r="BC2" t="s">
        <v>395</v>
      </c>
      <c r="BD2" t="s">
        <v>396</v>
      </c>
      <c r="BE2">
        <v>1566</v>
      </c>
      <c r="BF2">
        <v>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
    </sheetView>
  </sheetViews>
  <sheetFormatPr defaultColWidth="9.140625" defaultRowHeight="15"/>
  <cols>
    <col min="1" max="16384" width="9.140625" style="66"/>
  </cols>
  <sheetData>
    <row r="1" spans="1:1">
      <c r="A1" s="65" t="s">
        <v>293</v>
      </c>
    </row>
    <row r="2" spans="1:1">
      <c r="A2" s="68" t="s">
        <v>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2019-02-04T12:31:54Z</dcterms:modified>
</cp:coreProperties>
</file>