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479BE196-838B-4C90-9413-27E1AC3DD226}" xr6:coauthVersionLast="40" xr6:coauthVersionMax="40" xr10:uidLastSave="{00000000-0000-0000-0000-000000000000}"/>
  <bookViews>
    <workbookView xWindow="465" yWindow="465"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externalReferences>
    <externalReference r:id="rId6"/>
  </externalReferences>
  <definedNames>
    <definedName name="_Toc514068790" localSheetId="2">Tiltaksanalyse!#REF!</definedName>
    <definedName name="d">'[1]Priser og antagelser'!$C$45</definedName>
    <definedName name="lind">'[1]Priser og antagelser'!$C$40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7" l="1"/>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93F19C99-3F75-4156-A34F-A5C9DC73AEFB}">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70B9A45A-5D2E-44B6-BD92-7D8F6F6E97AE}">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67C7E7A3-4D9F-4221-979D-5CFF29CAC68D}">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8095586-1E75-499A-BC20-9D2805296383}">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BA1547E5-E37F-4511-9A99-D5066A7B9EA3}">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AA57AC7B-AF7D-49B3-BE48-D9B0F8958A5A}">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<sst xmlns="http://schemas.openxmlformats.org/spreadsheetml/2006/main" count="684" uniqueCount="500">
  <si>
    <t xml:space="preserve">Cortinarius cordatae </t>
  </si>
  <si>
    <t xml:space="preserve">Ladegårdsslørsopp </t>
  </si>
  <si>
    <t>Dokumentet det henvises til heter Arter rødllisteinformasjon.xlsx</t>
  </si>
  <si>
    <t>Hva</t>
  </si>
  <si>
    <t>Presisering/betydning</t>
  </si>
  <si>
    <t>Fyll inn</t>
  </si>
  <si>
    <t>Kunnskapshull/Usikkerhet</t>
  </si>
  <si>
    <t>Fritekst ekspert</t>
  </si>
  <si>
    <t>Vurdert av</t>
  </si>
  <si>
    <t>Tid for vurdering</t>
  </si>
  <si>
    <t>måned 2018</t>
  </si>
  <si>
    <t>Norsk navn</t>
  </si>
  <si>
    <t>Følg Artsdatabanken navnebase, eks. Sibirnattfiol</t>
  </si>
  <si>
    <t>Vitenskapelig navn</t>
  </si>
  <si>
    <t>Author</t>
  </si>
  <si>
    <t>Følg Artsdatabanken navnebase, eks. (Turcz.) Nevski</t>
  </si>
  <si>
    <t>Synonym</t>
  </si>
  <si>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</si>
  <si>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</si>
  <si>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</si>
  <si>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</si>
  <si>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</si>
  <si>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</si>
  <si>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</si>
  <si>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</si>
  <si>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</si>
  <si>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</si>
  <si>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</si>
  <si>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</si>
  <si>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</si>
  <si>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</si>
  <si>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</si>
  <si>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</si>
  <si>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</si>
  <si>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</si>
  <si>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</si>
  <si>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</si>
  <si>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</si>
  <si>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</si>
  <si>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</si>
  <si>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</si>
  <si>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</si>
  <si>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</si>
  <si>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</si>
  <si>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</si>
  <si>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</si>
  <si>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</si>
  <si>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</si>
  <si>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</si>
  <si>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</si>
  <si>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</si>
  <si>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</si>
  <si>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</si>
  <si>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</si>
  <si>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</si>
  <si>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</si>
  <si>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</si>
  <si>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</si>
  <si>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</si>
  <si>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</si>
  <si>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</si>
  <si>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</si>
  <si>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</si>
  <si>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</si>
  <si>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</si>
  <si>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</si>
  <si>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</si>
  <si>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</si>
  <si>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</si>
  <si>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</si>
  <si>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</si>
  <si>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</si>
  <si>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</si>
  <si>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</si>
  <si>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</si>
  <si>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</si>
  <si>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</si>
  <si>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</si>
  <si>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</si>
  <si>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</si>
  <si>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</si>
  <si>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</si>
  <si>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</si>
  <si>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</si>
  <si>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</si>
  <si>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</si>
  <si>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</si>
  <si>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</si>
  <si>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</si>
  <si>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</si>
  <si>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</si>
  <si>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</si>
  <si>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</si>
  <si>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</si>
  <si>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</si>
  <si>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</si>
  <si>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CR</t>
  </si>
  <si>
    <t>kritisk truet</t>
  </si>
  <si>
    <t>B2a(i)b(ii,iii,iv), C2a(i)</t>
  </si>
  <si>
    <t>Ladegårdslørsopp danner mykorrhiza med lind, i kalklindeskog.</t>
  </si>
  <si>
    <t>25 - 50 %</t>
  </si>
  <si>
    <t>Symbiontisk</t>
  </si>
  <si>
    <t>Nedbryter</t>
  </si>
  <si>
    <t>Mykorrhiza</t>
  </si>
  <si>
    <t>Påvirkning på habitat &gt; Habitatpåvirkning på ikke landbruksarealer (terrestrisk) &gt; Utbygging/utvinning</t>
  </si>
  <si>
    <t>Funksjon</t>
  </si>
  <si>
    <t>NiN-kode</t>
  </si>
  <si>
    <t xml:space="preserve">NiN-type </t>
  </si>
  <si>
    <t>rangert i viktighet for arten</t>
  </si>
  <si>
    <t>Kroksjøer, meandere og flomløp</t>
  </si>
  <si>
    <t>Kalkrike dammer og tjern</t>
  </si>
  <si>
    <t>Klar intermediær innsjø</t>
  </si>
  <si>
    <t>Klar kalkfattig innsjø</t>
  </si>
  <si>
    <t>Naturtype - Ferskvannssystemer</t>
  </si>
  <si>
    <t>Åpen grunnlendt kalk-mark i boreo-nemoral sone</t>
  </si>
  <si>
    <t xml:space="preserve">Grotte </t>
  </si>
  <si>
    <t>Fosseberg og fosse-eng</t>
  </si>
  <si>
    <t>Åpen flomfastmark</t>
  </si>
  <si>
    <t>Ravinedal</t>
  </si>
  <si>
    <t>Fuglefjell</t>
  </si>
  <si>
    <t>Naturtype - Fjell, rasmark og annen grunnlendt mark</t>
  </si>
  <si>
    <t>Høstingsskog</t>
  </si>
  <si>
    <t>Olivinskog</t>
  </si>
  <si>
    <t>Lågurtgrankalkskog</t>
  </si>
  <si>
    <t>Kalkrik bøkeskog</t>
  </si>
  <si>
    <t>Temperert kystfuruskog</t>
  </si>
  <si>
    <t>Kystgranskog</t>
  </si>
  <si>
    <t>Naturtyper - skog</t>
  </si>
  <si>
    <t>Kulturmarkseng</t>
  </si>
  <si>
    <t>Naturtyper – Kulturmark og boreal hei</t>
  </si>
  <si>
    <t>*Rikere myrkantmark i låglandet</t>
  </si>
  <si>
    <t>*Rikere myrflate i låglandet</t>
  </si>
  <si>
    <t>*Varmekjær kildelauvskog</t>
  </si>
  <si>
    <t>*Grankildeskog</t>
  </si>
  <si>
    <t>*Åpen låglandskildemyr</t>
  </si>
  <si>
    <t>Kystnedbørsmyr</t>
  </si>
  <si>
    <t>Sentrisk høgmyr</t>
  </si>
  <si>
    <t>Naturtyper - våtmark</t>
  </si>
  <si>
    <t>*Sørlig strandeng</t>
  </si>
  <si>
    <t>*Sørlig etablert sanddynemark</t>
  </si>
  <si>
    <t>Sanddynemark</t>
  </si>
  <si>
    <t>Aktivt marint delta</t>
  </si>
  <si>
    <t>Ålegraseng</t>
  </si>
  <si>
    <t>Sukkertareskog Nordsjøen</t>
  </si>
  <si>
    <t>Sukkertareskog Skagerak</t>
  </si>
  <si>
    <t>Grisehalekorallbunn</t>
  </si>
  <si>
    <t>Muddervulkanbunn</t>
  </si>
  <si>
    <t>Korallrev</t>
  </si>
  <si>
    <t>Naturtyper – marint og fjæresone</t>
  </si>
  <si>
    <t>Betydning</t>
  </si>
  <si>
    <t>Frekvens</t>
  </si>
  <si>
    <t>Merk: NiN nederst i arket</t>
  </si>
  <si>
    <t>Betydning: ubetydelig, viktig, kritisk</t>
  </si>
  <si>
    <t>Frekvens: Hva er sannsynligheten for å finne arten i gitt naturtype</t>
  </si>
  <si>
    <t>Funksjon: Reproduksjon, føde, parring, etc. For planter blir funksjonen 'voksested'</t>
  </si>
  <si>
    <t>Fyll inn hvilke av de 34 naturtypene inkludert i oppdraget arten er knyttet til.</t>
  </si>
  <si>
    <t>Begrunnelse</t>
  </si>
  <si>
    <t>Anbefalt tiltakspakke</t>
  </si>
  <si>
    <t>Oppsummerende anbefaling</t>
  </si>
  <si>
    <t>Prosjekt 2</t>
  </si>
  <si>
    <t>Prosjekt 1</t>
  </si>
  <si>
    <t>Innhold</t>
  </si>
  <si>
    <t>Kunnskapshull - beskrivelse</t>
  </si>
  <si>
    <t>Kunnskapshull - kategori</t>
  </si>
  <si>
    <t>Navn</t>
  </si>
  <si>
    <t>Tiltak/prosjekt</t>
  </si>
  <si>
    <t>I begge tilfeller skal det foreslås, hvis mulig, ett eller flere tiltak/prosjekter. Les mer i manualen.</t>
  </si>
  <si>
    <t>Kunnskapsinnhenting</t>
  </si>
  <si>
    <t>Fylles ut hvis en ikke er i stand til å foreslå tiltak, eller ikke er i stand til å foreslå en tiltakspakke der sannsynligheten for å innfri hovedmålet er større enn 75%</t>
  </si>
  <si>
    <t>Tiltakspakke 3</t>
  </si>
  <si>
    <t>Tiltakspakke 2</t>
  </si>
  <si>
    <t>Tiltakspakke 1</t>
  </si>
  <si>
    <t>Usikkerhet kostnad (Menon fyller inn)</t>
  </si>
  <si>
    <t>Kostnad</t>
  </si>
  <si>
    <t>Sannsynlighet for måloppnåelse</t>
  </si>
  <si>
    <t>Tiltak</t>
  </si>
  <si>
    <t>Tiltak 2</t>
  </si>
  <si>
    <t>Tiltak 1</t>
  </si>
  <si>
    <t>Nye tiltak</t>
  </si>
  <si>
    <t>Kommentar</t>
  </si>
  <si>
    <t>Måloppnåelse hvis gjennomført alene</t>
  </si>
  <si>
    <t>Tiltaksanalyse</t>
  </si>
  <si>
    <t>Igangsatte tiltak</t>
  </si>
  <si>
    <t>Kostnad (Menon fyller inn)</t>
  </si>
  <si>
    <t>Samvirking med andre tiltak</t>
  </si>
  <si>
    <t>Påvirkningsfaktor</t>
  </si>
  <si>
    <t>Type tiltak (avdempende eller kompenserende)</t>
  </si>
  <si>
    <t>Tiltak (navn på tiltak)</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</si>
  <si>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</si>
  <si>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</si>
  <si>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</si>
  <si>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</si>
  <si>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</si>
  <si>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</si>
  <si>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</si>
  <si>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</si>
  <si>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</si>
  <si>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</si>
  <si>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</si>
  <si>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</si>
  <si>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</si>
  <si>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</si>
  <si>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</si>
  <si>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</si>
  <si>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</si>
  <si>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</si>
  <si>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</si>
  <si>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</si>
  <si>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</si>
  <si>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</si>
  <si>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</si>
  <si>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</si>
  <si>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</si>
  <si>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</si>
  <si>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</si>
  <si>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</si>
  <si>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</si>
  <si>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</si>
  <si>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</si>
  <si>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</si>
  <si>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</si>
  <si>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</si>
  <si>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</si>
  <si>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</si>
  <si>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</si>
  <si>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</si>
  <si>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</si>
  <si>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</si>
  <si>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</si>
  <si>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</si>
  <si>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</si>
  <si>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</si>
  <si>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</si>
  <si>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</si>
  <si>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</si>
  <si>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</si>
  <si>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</si>
  <si>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</si>
  <si>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</si>
  <si>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</si>
  <si>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</si>
  <si>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</si>
  <si>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</si>
  <si>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</si>
  <si>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</si>
  <si>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</si>
  <si>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</si>
  <si>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</si>
  <si>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</si>
  <si>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</si>
  <si>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</si>
  <si>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</si>
  <si>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</si>
  <si>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</si>
  <si>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</si>
  <si>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</si>
  <si>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</si>
  <si>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</si>
  <si>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</si>
  <si>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</si>
  <si>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</si>
  <si>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</si>
  <si>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</si>
  <si>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</si>
  <si>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</si>
  <si>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</si>
  <si>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</si>
  <si>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</si>
  <si>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</si>
  <si>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</si>
  <si>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</si>
  <si>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</si>
  <si>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</si>
  <si>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</si>
  <si>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</si>
  <si>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</si>
  <si>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</si>
  <si>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</si>
  <si>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juni 2018</t>
  </si>
  <si>
    <t>ennå ikke formelt beskrevet</t>
  </si>
  <si>
    <t>T.S. Jeppesen, Brandrud &amp; Frøslev (ined.)</t>
  </si>
  <si>
    <t xml:space="preserve">Ladegårdslørsopp danner mykorrhiza med lind, i kalklindeskog. Den er nå kjent fra 6 lokaliteter i indre Oslofjord; fra Bygdøy til Slemmestad. Arten er så vidt kjent fra Sverige (ved Vänern; under lind), og med noen få funn fra varmekjære eikeskoger i Spania, Ungarn (og Frankrike?) </t>
  </si>
  <si>
    <t>8</t>
  </si>
  <si>
    <t>100</t>
  </si>
  <si>
    <t>Oslo: Dronningberget NR, Reinsdyrlia (Bygdøy); Bærum: Ringerikshaugen/Ostøya; Asker: Tverråsen ved Nesøytjern NR, Bjernås NR; Røyken: Lillelien Ø.</t>
  </si>
  <si>
    <t>6 kjente lok. (anslag: totalt 10); alle er svært små med 1-3 påviste individer/geneter pr. lok.</t>
  </si>
  <si>
    <t xml:space="preserve">Ladegårdslørsopp danner mykorrhiza med lind, i kalklindeskog. Habitatet er meget godt soppkartlagt med eget overvåkingsprogram, og arten er grundig ettersøkt. Det er pr. 2017 6 kjente lokaliteter, to på Bygdøy («Ladegårdsøen»), og en ved Nesøytjern, samt tre nye fra 2017 (Lillelien Ø og Bjerkås NR i Slemmestadområdet, samt Ostøya). Det virkelige antallet lokaliteter antas å ikke overstige 10, noe som kan tilsvare omtrent 100 individer basert på antagelse om 10 individer pr. lok. (2 geneter og 5 rameter/genet). Utbredelsen antas å være sterkt fragmentert (reliktforekomster). </t>
  </si>
  <si>
    <t>Utdrag fra Kriteriedokumentasjon Rødliste 2015. Oppdatert etter 3 nye funn i 2017 som var et meget godt år for de varmekrevende kalklindeskogsspesialistene.</t>
  </si>
  <si>
    <t>Alle lok. med høyt potensial for denne er godt kartlagt, men den fruktifiserer sjelden (ca 3-5 år), og muligheten for flere funn er åpenbart tilstede.</t>
  </si>
  <si>
    <t>50-100 år</t>
  </si>
  <si>
    <t>Populasjonene består av få, og trlig svært gamle individer.</t>
  </si>
  <si>
    <t>Arten har en reliktpreget, fragmentert opptreden, og følger ikke sitt habitat; mangler helt i kalklindeskogene bl.a. på Ringerike og i Grenland, og har trolig en begrenset spredning/etableringsevne.</t>
  </si>
  <si>
    <t xml:space="preserve">Reguleringstjenester; binde og lagre karbon. </t>
  </si>
  <si>
    <t>Støttende tjenester; jorddannelse og næringskretsløp.</t>
  </si>
  <si>
    <t>Arealtap pga. utbygging (boliger, veier/tunnellinnslag) og kalkbrudd</t>
  </si>
  <si>
    <t>pågående</t>
  </si>
  <si>
    <t>&gt;50%</t>
  </si>
  <si>
    <t>Rask reduksjon (&gt;20% over tre generasjoner)</t>
  </si>
  <si>
    <t>Påvirkning på habitat &gt; Landbruk &gt; Opphørt/redusert drift</t>
  </si>
  <si>
    <t>Tilgroing/fortetning pga. opphørt hevd som beiteskog eller parkmessig skjøtsel</t>
  </si>
  <si>
    <t>&lt;50%</t>
  </si>
  <si>
    <t>Langsom, men signifikant reduksjon (&lt;20% over 3 generasjoner)</t>
  </si>
  <si>
    <t>Påvirkningsfaktor 3</t>
  </si>
  <si>
    <t>Påvirkning fra stedegne arter &gt; Konkurrenter</t>
  </si>
  <si>
    <t>Ekspansjon av gran</t>
  </si>
  <si>
    <t>Påvirkningsfaktor 4</t>
  </si>
  <si>
    <t>Menneskelig forstyrrelse</t>
  </si>
  <si>
    <t>Tråkkslitasje og forsøpling</t>
  </si>
  <si>
    <t>En ubetydelig del av populasjonen påvirkes.</t>
  </si>
  <si>
    <t>Ubetydelig/ingen nedgang</t>
  </si>
  <si>
    <t>Påvirkningsfaktor 5</t>
  </si>
  <si>
    <t>Påvirkning på habitat &gt; Habitatpåvirkning - ikke jord- eller skogbruksaktivitet (terrestrisk) &gt; Annen påvirkning på habitat &gt; Vedhogst, avvirkning av spesielle type trær (gamle, hule, brannskade)</t>
  </si>
  <si>
    <t>Omfattende ryddehogst</t>
  </si>
  <si>
    <t>&lt; 50%</t>
  </si>
  <si>
    <t>EN</t>
  </si>
  <si>
    <t>H-mål er å eliminere nedgang og forringelse av kalklindeskog og kalklindeskogsarter. Populasjonene av ladegårdslørsopp er så små og geografisk begrenset, at denne arten vil sannsynligvis alltid forbli EN (eller VU) etter D-kriteriet.</t>
  </si>
  <si>
    <t>Endring i antall populasjoner</t>
  </si>
  <si>
    <t>Endring i forekomstareal</t>
  </si>
  <si>
    <t>Habitatkvalitet</t>
  </si>
  <si>
    <t>alle populasjoner skal være i god, økologisk tilstand</t>
  </si>
  <si>
    <t>10-20% av pop. I redusert, økologisk tilstand</t>
  </si>
  <si>
    <t>Ingen nedgang; alle 6 kjente pluss nyregistrerte forekomster skal være intakte (tot. Ca 10 forekomster)</t>
  </si>
  <si>
    <t>ingen nedgang; &gt; 24 km2</t>
  </si>
  <si>
    <t>24 km2</t>
  </si>
  <si>
    <t>Flere nærstående lok.</t>
  </si>
  <si>
    <t>tap av 1 av 6 forekomster</t>
  </si>
  <si>
    <t>nedgang fra 24 til 20 km2</t>
  </si>
  <si>
    <t>Må gjennomføres en supplerende kartlegging for å finne og sikre pr. i dag ukjente lokaliteter. Påvirker måloppnåelsen.</t>
  </si>
  <si>
    <t>&gt;100 år</t>
  </si>
  <si>
    <t>I dag: Meget langsom tilbakegang av habitat. Meget små og fragmenterte populasjoner som samtidig er konsentrert til noen få områder (Bygdøy, Ostøya-Nesøya, Slemmestad), som gjør arten meget sårbar.</t>
  </si>
  <si>
    <t>populærnavn: kalklindeskog</t>
  </si>
  <si>
    <t>avdempende</t>
  </si>
  <si>
    <t>Skjøtsel/Restaurering</t>
  </si>
  <si>
    <t>Nyskapning av habitat</t>
  </si>
  <si>
    <t>1, 4, 5</t>
  </si>
  <si>
    <t>sikres mot all nedbygging, hogst, slitasje, forsøpling</t>
  </si>
  <si>
    <t>Truet naturtype. Utvalgt naturtype. Vil fange opp mange truete arter</t>
  </si>
  <si>
    <t>2, 4</t>
  </si>
  <si>
    <t>tynning v/ ringbarking. hogging av all gran. Biomasse fjernes</t>
  </si>
  <si>
    <t xml:space="preserve">kun manuelt. </t>
  </si>
  <si>
    <t>Primært engangstiltak. Noe oppfølging (hvert 5. år v/ ryddesag; hvert 10. ved ringbarking</t>
  </si>
  <si>
    <t>Vil begunstige mange truete arter</t>
  </si>
  <si>
    <t>Må vurderes nærmere hvilke lok. som skal prioriteres for skjøtselsplan</t>
  </si>
  <si>
    <t>1, 2, 3, 4, 5</t>
  </si>
  <si>
    <t>Planting av (stedegne) lindestiklinger på grunn kalkmark</t>
  </si>
  <si>
    <t>ca. 10 daa</t>
  </si>
  <si>
    <t>Primært engangstiltak. Noe oppfølging</t>
  </si>
  <si>
    <t>Truet naturtype. Vil begunstige mange truete arter</t>
  </si>
  <si>
    <t>Stans av utbygging, slitasje, hogst</t>
  </si>
  <si>
    <t>Lok. av kalklindeskog må sikres. 3 er ikke sikret som naturreservat.</t>
  </si>
  <si>
    <t>3 naturtype-lok.: Lillelien Ø, Røyken (ca 20-25 daa bør sikres); Tverråsen, Nesøya, Asker (3 daa); Reinsdyrlia, Oslo (14 daa)</t>
  </si>
  <si>
    <t>3 lok. ca 40 daa</t>
  </si>
  <si>
    <t>Målsetting: sikre alle 6 kjente lok.</t>
  </si>
  <si>
    <t>Skjøtselsplaner: Tynning/rydding av krattoppslag (lind, hassel, eik, ask og alm spares) og uttak av gran(/bøk). Skjøtselsplan for Dronningberget NR og Ostøya (Oust NR) allerede utarbeidet, men sistnevnte bør oppdateres på kalklindeskog.</t>
  </si>
  <si>
    <t>ca. 4 lok. ca. 50 daa</t>
  </si>
  <si>
    <t>Restaurering av soner uten/med lite  lind på naturtypelok. Bjerkås IV (Bjerkås NR), Lillelien Ø. Planting av lind (og hassel).</t>
  </si>
  <si>
    <t>ikke spesielt utstyr. Kan være aktuelt parallelt å fjerne andre treslag (gran, furu, bjørk, spisslønn) ved ringbarking.</t>
  </si>
  <si>
    <t>Stans av utbygging, hogst, slitasje</t>
  </si>
  <si>
    <t>Info om UN</t>
  </si>
  <si>
    <t>Informasjon</t>
  </si>
  <si>
    <t>brev til grunneiere; brosjyrer, hjemmeside</t>
  </si>
  <si>
    <t>x</t>
  </si>
  <si>
    <t>85%-95%</t>
  </si>
  <si>
    <t>H-tiltak mot h-trussel</t>
  </si>
  <si>
    <t>75-85%</t>
  </si>
  <si>
    <t>behov for mer kunnskap om betydning av tilgroing</t>
  </si>
  <si>
    <t>planlagt i HP, men ikke prøvd; behov for mer kunnskap om etablering av linde-rekrutter</t>
  </si>
  <si>
    <t>75%-85%</t>
  </si>
  <si>
    <t>Supplerende kartlegging</t>
  </si>
  <si>
    <t>Overvåkingsprogram for kalklindeskog/kalklindeskogsopper</t>
  </si>
  <si>
    <t>Andre tiltak: Overvåking</t>
  </si>
  <si>
    <t>Overvåking av representativt utvalg (30 lok); 1. omløp 2013-2015</t>
  </si>
  <si>
    <t xml:space="preserve">målrettet kartlegging på (i) lite studerte lok, (ii) lok. med særlig stor sannsynlighet for forekomst (pga. habitat-kvaliteter, og nærhet til andre populasjoner) </t>
  </si>
  <si>
    <t>Overvåkingsprogram for kalklindeskog og kalklindeskogsopper</t>
  </si>
  <si>
    <t>Overvåking av 30 lokakiteter. 2. omløp planlagt 2019-2021</t>
  </si>
  <si>
    <t>Vil gi mere data om mange truete arter</t>
  </si>
  <si>
    <t>bedre populasjonsdata gir grunnlag for avdempende tiltak.</t>
  </si>
  <si>
    <t>For å optimalisere tiltak er det viktitg å få oversikt over alle lokaliteter. Påvisning av nye lokaliteter gir grunnlag for avdempende tiltak.</t>
  </si>
  <si>
    <t>Se Tiltak 4 og 5</t>
  </si>
  <si>
    <t>Tiltak 1 + 2 = de klart viktigste/mest effektive tiltak. Tiltak 1 (mot arealtap) er viktigst. Tiltak 2 er viktig på lang sikt (bl.a. motvirking av granekspansjon). Samtidig må supplerende kartlegging og overvåking opprettholdes for å få mer kunnskap om hvor avdempende tiltak skal settes inn. Vi vil derfor anbefale at man går inn for tiltakspakke 1 med sikring (av de siste lok.) kombinert med skjøtselsplaner for noen lok. (må vurderes nærmere hvilke), samt fortsatt kartlegging/overvåking.</t>
  </si>
  <si>
    <t>Svært sikker (75-100%)</t>
  </si>
  <si>
    <t>Ganske sikker (50-75%)</t>
  </si>
  <si>
    <t>Kostnadsusikkerhet</t>
  </si>
  <si>
    <t>Ganske usikker (25-50%)</t>
  </si>
  <si>
    <t>Trolig høye kostnader</t>
  </si>
  <si>
    <t>Svært usikker (0-25%)</t>
  </si>
  <si>
    <t>kr 340 000 + kostnader for tiltak 1</t>
  </si>
  <si>
    <t>10 lok kartlegges pr år, for å søke C. cordatae, C. camptoros, C. humolens, C. osloensis, C. tiliae, C. bulbopodius/stjernegaardii, Ramaria aurea (feltarbeid: 4 dager for 2 pers.; 3 dagers etterarbeid: hvert år i fem år)</t>
  </si>
  <si>
    <t>kr 1 640 000 + kostnader for tiltak 1</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</si>
  <si>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</si>
  <si>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</si>
  <si>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</si>
  <si>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</si>
  <si>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</si>
  <si>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</si>
  <si>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</si>
  <si>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</si>
  <si>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</si>
  <si>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</si>
  <si>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</si>
  <si>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</si>
  <si>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</si>
  <si>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</si>
  <si>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</si>
  <si>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</si>
  <si>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</si>
  <si>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</si>
  <si>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</si>
  <si>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</si>
  <si>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</si>
  <si>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</si>
  <si>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</si>
  <si>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</si>
  <si>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</si>
  <si>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</si>
  <si>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</si>
  <si>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</si>
  <si>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</si>
  <si>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</si>
  <si>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</si>
  <si>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</si>
  <si>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</si>
  <si>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</si>
  <si>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</si>
  <si>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</si>
  <si>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</si>
  <si>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</si>
  <si>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</si>
  <si>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</si>
  <si>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</si>
  <si>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</si>
  <si>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</si>
  <si>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</si>
  <si>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</si>
  <si>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</si>
  <si>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</si>
  <si>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</si>
  <si>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</si>
  <si>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</si>
  <si>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</si>
  <si>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</si>
  <si>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</si>
  <si>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</si>
  <si>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</si>
  <si>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</si>
  <si>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</si>
  <si>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</si>
  <si>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</si>
  <si>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</si>
  <si>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Kritisk truet (CR)</t>
  </si>
  <si>
    <t>Cortinarius cordatae</t>
  </si>
  <si>
    <t>T.S. Jeppesen, Brandrud &amp; Frøslev</t>
  </si>
  <si>
    <t>ladegårdsslørsopp</t>
  </si>
  <si>
    <t>Sopper</t>
  </si>
  <si>
    <t>Egil Bendiksen</t>
  </si>
  <si>
    <t>Oslo: Bygdøy, Reinsdyrlia (Naturtypelok. 030111959).</t>
  </si>
  <si>
    <t>250 m</t>
  </si>
  <si>
    <t>Oslo</t>
  </si>
  <si>
    <t>Belagt funn</t>
  </si>
  <si>
    <t>Tor Erik Brandrud</t>
  </si>
  <si>
    <t>Nei</t>
  </si>
  <si>
    <t>165748</t>
  </si>
  <si>
    <t>258108</t>
  </si>
  <si>
    <t>POINT (258108 6649428)</t>
  </si>
  <si>
    <t>species</t>
  </si>
  <si>
    <t>No</t>
  </si>
  <si>
    <t>20130930</t>
  </si>
  <si>
    <t>urn:catalog:O:F:165748</t>
  </si>
  <si>
    <t>EB 197/04</t>
  </si>
  <si>
    <t>O</t>
  </si>
  <si>
    <t>f</t>
  </si>
  <si>
    <t>Oslo: Bygdøy, Reinsdyrlia (lok. 14)</t>
  </si>
  <si>
    <t>71 m</t>
  </si>
  <si>
    <t>166536</t>
  </si>
  <si>
    <t>258104</t>
  </si>
  <si>
    <t>POINT (258104 6649378)</t>
  </si>
  <si>
    <t>urn:catalog:O:F:166536</t>
  </si>
  <si>
    <t>TEB 560-04</t>
  </si>
  <si>
    <r>
      <t xml:space="preserve">Følg Artsdatabanken navnebase, eks. </t>
    </r>
    <r>
      <rPr>
        <i/>
        <sz val="8"/>
        <color theme="1"/>
        <rFont val="Calibri"/>
        <family val="2"/>
        <scheme val="minor"/>
      </rPr>
      <t>Lysiella oligantha</t>
    </r>
  </si>
  <si>
    <r>
      <t>Følg Artsdatabanken navnebase, eks.</t>
    </r>
    <r>
      <rPr>
        <i/>
        <sz val="8"/>
        <color theme="1"/>
        <rFont val="Calibri"/>
        <family val="2"/>
        <scheme val="minor"/>
      </rPr>
      <t xml:space="preserve"> Lysiella obtusata</t>
    </r>
    <r>
      <rPr>
        <sz val="8"/>
        <color theme="1"/>
        <rFont val="Calibri"/>
        <family val="2"/>
        <scheme val="minor"/>
      </rPr>
      <t xml:space="preserve"> ssp. </t>
    </r>
    <r>
      <rPr>
        <i/>
        <sz val="8"/>
        <color theme="1"/>
        <rFont val="Calibri"/>
        <family val="2"/>
        <scheme val="minor"/>
      </rPr>
      <t>oligantha</t>
    </r>
    <r>
      <rPr>
        <sz val="8"/>
        <color theme="1"/>
        <rFont val="Calibri"/>
        <family val="2"/>
        <scheme val="minor"/>
      </rPr>
      <t xml:space="preserve"> (Turcz.) Tolm.</t>
    </r>
  </si>
  <si>
    <r>
      <rPr>
        <b/>
        <sz val="8"/>
        <color rgb="FF000000"/>
        <rFont val="Calibri"/>
        <family val="2"/>
        <scheme val="minor"/>
      </rPr>
      <t>NB! En rad pr. type område</t>
    </r>
    <r>
      <rPr>
        <sz val="8"/>
        <color rgb="FF000000"/>
        <rFont val="Calibri"/>
        <family val="2"/>
        <scheme val="minor"/>
      </rPr>
      <t>. Relevant først og fremst for mobile arter. Funksjonsområder bør, hvis mulig, framstilles i utbredelseskartet for arten.</t>
    </r>
  </si>
  <si>
    <r>
      <rPr>
        <b/>
        <sz val="8"/>
        <color theme="1"/>
        <rFont val="Calibri"/>
        <family val="2"/>
        <scheme val="minor"/>
      </rPr>
      <t>NB! En rad pr. interaksjon.</t>
    </r>
    <r>
      <rPr>
        <sz val="8"/>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</si>
  <si>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8"/>
        <color rgb="FF000000"/>
        <rFont val="Calibri"/>
        <family val="2"/>
        <scheme val="minor"/>
      </rPr>
      <t xml:space="preserve">NB! En rad pr. tjeneste. </t>
    </r>
    <r>
      <rPr>
        <sz val="8"/>
        <color rgb="FF000000"/>
        <rFont val="Calibri"/>
        <family val="2"/>
        <scheme val="minor"/>
      </rPr>
      <t xml:space="preserve">Angi artens økosystemfunksjon og hvilke økosystemtjenester den utfører fordelt på de fire hovedkategoriene </t>
    </r>
  </si>
  <si>
    <t>Kalklindeskog, i svakt mold-innblandet mineraljord på helt grunnlendt mark til rein mineralgrus i ustabile kalkskiferskråninger.</t>
  </si>
  <si>
    <t>bærlyng-kalklågurtskog og kalklågurtskog med dominans av lind</t>
  </si>
  <si>
    <t>T4-8, T4-4 1AR-A-TIco</t>
  </si>
  <si>
    <t>sikring gjennom UN og NR. 3 av 6 lok. er NR</t>
  </si>
  <si>
    <t>Direktoratet for naturforvaltning 2011. Handlingsplan for kalklindeskog. Direktoratet for naturforvaltning, DN rapport 8-2011. 69 s.</t>
  </si>
  <si>
    <t>lokaliteter under innlegging:</t>
  </si>
  <si>
    <t>Røyken: Lillelien Ø: 32  583310 6627723 [øst nord]</t>
  </si>
  <si>
    <t>Bærum: Ostøya, Ringerikshaugene: 32  588447 6637599 [øst nord]</t>
  </si>
  <si>
    <t xml:space="preserve">Asker: Tverråsen ved Nesøytjern NR: 32  584924 6637670 [øst nord]
 </t>
  </si>
  <si>
    <t xml:space="preserve">Brandrud, T.E. &amp; Markussen, J. 2016. Sluttrapportering av handlingsplan for kalklindeskog for perioden 2011-2015. Fylkesmannen i Oslo og Akershus, rapport,  14 s. </t>
  </si>
  <si>
    <t>Sterkt truet</t>
  </si>
  <si>
    <t>Økonomisk analyse</t>
  </si>
  <si>
    <t>Navn, institusjon</t>
  </si>
  <si>
    <t>Øyvind Nystad Handberg og Kristin Magnussen, Menon</t>
  </si>
  <si>
    <t>Tor Erik Brandrud, NINA</t>
  </si>
  <si>
    <r>
      <t xml:space="preserve">Kunnskapsgrunnlag for ladegårdsslørsopp </t>
    </r>
    <r>
      <rPr>
        <i/>
        <sz val="11"/>
        <color theme="1"/>
        <rFont val="Calibri"/>
        <family val="2"/>
        <scheme val="minor"/>
      </rPr>
      <t>Cortinarius cordatae</t>
    </r>
    <r>
      <rPr>
        <sz val="11"/>
        <color theme="1"/>
        <rFont val="Calibri"/>
        <family val="2"/>
        <scheme val="minor"/>
      </rPr>
      <t xml:space="preserve"> - Tiltak for å ta vare på trua natur</t>
    </r>
  </si>
  <si>
    <t>Vedlegg 63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</si>
</sst>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7"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name val="Calibri"/>
      <family val="2"/>
    </font>
    <font>
      <sz val="10"/>
      <color rgb="FF000000"/>
      <name val="Segoe UI"/>
      <family val="2"/>
    </font>
    <font>
      <sz val="8"/>
      <color theme="1"/>
      <name val="Calibri"/>
      <family val="2"/>
      <scheme val="minor"/>
    </font>
    <font>
      <i/>
      <sz val="8"/>
      <color theme="1"/>
      <name val="Calibri"/>
      <family val="2"/>
      <scheme val="minor"/>
    </font>
    <font>
      <b/>
      <sz val="8"/>
      <color theme="1"/>
      <name val="Calibri"/>
      <family val="2"/>
      <scheme val="minor"/>
    </font>
    <font>
      <sz val="8"/>
      <color rgb="FF000000"/>
      <name val="Calibri"/>
      <family val="2"/>
      <scheme val="minor"/>
    </font>
    <font>
      <b/>
      <sz val="8"/>
      <color rgb="FF000000"/>
      <name val="Calibri"/>
      <family val="2"/>
      <scheme val="minor"/>
    </font>
    <font>
      <sz val="8"/>
      <color theme="1"/>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style="hair">
        <color auto="1"/>
      </right>
      <top style="hair">
        <color auto="1"/>
      </top>
      <bottom/>
      <diagonal/>
    </border>
  </borders>
  <cellStyleXfs count="2">
    <xf numFmtId="0" fontId="0" fillId="0" borderId="0"/>
    <xf numFmtId="0" fontId="9" fillId="0" borderId="0"/>
  </cellStyleXfs>
  <cellXfs count="99">
    <xf numFmtId="0" fontId="0" fillId="0" borderId="0" xfId="0"/>
    <xf numFmtId="0" fontId="3" fillId="0" borderId="0" xfId="0" applyFont="1" applyBorder="1" applyAlignment="1">
      <alignment vertical="center"/>
    </xf>
    <xf numFmtId="0" fontId="0" fillId="2" borderId="0" xfId="0" applyFill="1" applyBorder="1"/>
    <xf numFmtId="0" fontId="0" fillId="0" borderId="0" xfId="0" applyFill="1"/>
    <xf numFmtId="0" fontId="1" fillId="0" borderId="0" xfId="0" applyFont="1" applyFill="1" applyBorder="1"/>
    <xf numFmtId="0" fontId="0" fillId="0" borderId="0" xfId="0" applyFont="1" applyFill="1" applyBorder="1"/>
    <xf numFmtId="0" fontId="0" fillId="0" borderId="0" xfId="0" applyFill="1" applyBorder="1"/>
    <xf numFmtId="0" fontId="2" fillId="0" borderId="0" xfId="0" applyFont="1" applyFill="1" applyBorder="1"/>
    <xf numFmtId="0" fontId="5" fillId="0" borderId="0" xfId="0" applyFont="1" applyFill="1" applyBorder="1" applyAlignment="1">
      <alignment vertical="center"/>
    </xf>
    <xf numFmtId="0" fontId="0" fillId="0" borderId="0" xfId="0" applyAlignment="1">
      <alignment wrapText="1"/>
    </xf>
    <xf numFmtId="0" fontId="0" fillId="0" borderId="0" xfId="0" applyFill="1" applyBorder="1" applyAlignment="1">
      <alignment wrapText="1"/>
    </xf>
    <xf numFmtId="0" fontId="4" fillId="0" borderId="0" xfId="0" applyFont="1" applyBorder="1" applyAlignment="1">
      <alignment vertical="center" wrapText="1"/>
    </xf>
    <xf numFmtId="0" fontId="3" fillId="0" borderId="0" xfId="0" applyFont="1" applyBorder="1" applyAlignment="1">
      <alignment horizontal="left" vertical="top" wrapText="1"/>
    </xf>
    <xf numFmtId="0" fontId="6" fillId="0" borderId="0" xfId="0" applyFont="1" applyFill="1" applyBorder="1" applyAlignment="1">
      <alignment vertical="center" wrapText="1"/>
    </xf>
    <xf numFmtId="0" fontId="6" fillId="0" borderId="0" xfId="0" applyFont="1" applyFill="1" applyBorder="1" applyAlignment="1">
      <alignment horizontal="left" vertical="top"/>
    </xf>
    <xf numFmtId="0" fontId="1" fillId="0" borderId="0" xfId="0" applyFont="1" applyBorder="1" applyAlignment="1">
      <alignment horizontal="left" vertical="top"/>
    </xf>
    <xf numFmtId="0" fontId="2" fillId="0" borderId="0" xfId="0" applyFont="1"/>
    <xf numFmtId="0" fontId="3" fillId="0" borderId="0" xfId="0" applyFont="1" applyBorder="1" applyAlignment="1">
      <alignment vertical="center" wrapText="1"/>
    </xf>
    <xf numFmtId="0" fontId="0" fillId="0" borderId="0" xfId="0" applyBorder="1"/>
    <xf numFmtId="0" fontId="1" fillId="0" borderId="0" xfId="0" applyFont="1" applyBorder="1"/>
    <xf numFmtId="0" fontId="6" fillId="0" borderId="0" xfId="0" applyFont="1" applyFill="1" applyBorder="1"/>
    <xf numFmtId="0" fontId="1" fillId="0" borderId="0" xfId="0" applyFont="1" applyBorder="1" applyProtection="1">
      <protection hidden="1"/>
    </xf>
    <xf numFmtId="0" fontId="1" fillId="0" borderId="0" xfId="0" applyFont="1" applyBorder="1" applyAlignme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3" borderId="1" xfId="0" applyFill="1" applyBorder="1"/>
    <xf numFmtId="0" fontId="0" fillId="3" borderId="0" xfId="0" applyFont="1" applyFill="1" applyBorder="1"/>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3" xfId="0" applyFont="1" applyFill="1" applyBorder="1" applyAlignment="1">
      <alignment vertical="center" wrapText="1"/>
    </xf>
    <xf numFmtId="0" fontId="4" fillId="3" borderId="1" xfId="0" applyFont="1" applyFill="1" applyBorder="1" applyAlignment="1">
      <alignment vertical="center" wrapText="1"/>
    </xf>
    <xf numFmtId="0" fontId="4" fillId="3" borderId="7" xfId="0" applyFont="1" applyFill="1" applyBorder="1" applyAlignment="1">
      <alignment vertical="center" wrapText="1"/>
    </xf>
    <xf numFmtId="0" fontId="3" fillId="3" borderId="3" xfId="0" applyFont="1" applyFill="1" applyBorder="1" applyAlignment="1">
      <alignment vertical="center"/>
    </xf>
    <xf numFmtId="0" fontId="3" fillId="3" borderId="1" xfId="0" applyFont="1" applyFill="1" applyBorder="1" applyAlignment="1">
      <alignment vertical="center" wrapText="1"/>
    </xf>
    <xf numFmtId="0" fontId="3" fillId="3" borderId="7"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1" fillId="0" borderId="0" xfId="0" applyFont="1" applyBorder="1" applyAlignment="1"/>
    <xf numFmtId="0" fontId="1" fillId="0" borderId="0" xfId="0" applyFont="1" applyFill="1" applyBorder="1" applyAlignment="1">
      <alignment vertical="top"/>
    </xf>
    <xf numFmtId="164" fontId="0" fillId="0" borderId="0" xfId="0" applyNumberFormat="1" applyFont="1" applyFill="1" applyBorder="1" applyAlignment="1">
      <alignment vertical="top"/>
    </xf>
    <xf numFmtId="164" fontId="0" fillId="0" borderId="0" xfId="0" applyNumberFormat="1" applyAlignment="1">
      <alignment horizontal="right" vertical="top"/>
    </xf>
    <xf numFmtId="164" fontId="0" fillId="0" borderId="0" xfId="0" applyNumberFormat="1" applyFill="1" applyBorder="1" applyAlignment="1">
      <alignment wrapText="1"/>
    </xf>
    <xf numFmtId="164" fontId="0" fillId="0" borderId="0" xfId="0" applyNumberFormat="1" applyFill="1" applyBorder="1"/>
    <xf numFmtId="0" fontId="0" fillId="0" borderId="0" xfId="0"/>
    <xf numFmtId="0" fontId="10" fillId="0" borderId="0" xfId="0" applyFont="1" applyAlignment="1">
      <alignment vertical="center"/>
    </xf>
    <xf numFmtId="0" fontId="0" fillId="0" borderId="0" xfId="0"/>
    <xf numFmtId="14" fontId="0" fillId="0" borderId="0" xfId="0" applyNumberFormat="1"/>
    <xf numFmtId="14" fontId="9" fillId="0" borderId="0" xfId="0" applyNumberFormat="1" applyFont="1" applyBorder="1" applyAlignment="1" applyProtection="1"/>
    <xf numFmtId="14" fontId="0" fillId="0" borderId="0" xfId="0" applyNumberFormat="1" applyBorder="1"/>
    <xf numFmtId="0" fontId="4" fillId="3" borderId="1" xfId="0" applyFont="1" applyFill="1" applyBorder="1" applyAlignment="1">
      <alignment vertical="center"/>
    </xf>
    <xf numFmtId="0" fontId="0" fillId="0" borderId="0" xfId="0" applyAlignment="1"/>
    <xf numFmtId="0" fontId="11" fillId="0" borderId="0" xfId="0" applyFont="1" applyAlignment="1"/>
    <xf numFmtId="0" fontId="12" fillId="0" borderId="0" xfId="0" applyFont="1" applyAlignment="1"/>
    <xf numFmtId="0" fontId="0" fillId="0" borderId="0" xfId="0" applyFont="1" applyFill="1" applyAlignment="1"/>
    <xf numFmtId="0" fontId="2" fillId="0" borderId="0" xfId="0" applyFont="1" applyFill="1" applyAlignment="1"/>
    <xf numFmtId="0" fontId="1" fillId="0" borderId="0" xfId="0" applyFont="1" applyAlignment="1"/>
    <xf numFmtId="0" fontId="13" fillId="0" borderId="0" xfId="0" applyFont="1" applyAlignment="1"/>
    <xf numFmtId="0" fontId="1" fillId="0" borderId="0" xfId="0" applyFont="1" applyFill="1" applyAlignment="1"/>
    <xf numFmtId="0" fontId="1" fillId="3" borderId="1" xfId="0" applyFont="1" applyFill="1" applyBorder="1" applyAlignment="1"/>
    <xf numFmtId="49" fontId="0" fillId="3" borderId="1" xfId="0" applyNumberFormat="1" applyFill="1" applyBorder="1" applyAlignment="1"/>
    <xf numFmtId="0" fontId="0" fillId="3" borderId="1" xfId="0" applyFill="1" applyBorder="1" applyAlignment="1"/>
    <xf numFmtId="0" fontId="0" fillId="3" borderId="4" xfId="0" applyFill="1" applyBorder="1" applyAlignment="1"/>
    <xf numFmtId="0" fontId="0" fillId="3" borderId="3" xfId="0" applyFill="1" applyBorder="1" applyAlignment="1"/>
    <xf numFmtId="0" fontId="14" fillId="0" borderId="0" xfId="0" applyFont="1" applyBorder="1" applyAlignment="1">
      <alignment vertical="center"/>
    </xf>
    <xf numFmtId="49" fontId="4" fillId="3" borderId="1" xfId="0" applyNumberFormat="1" applyFont="1" applyFill="1" applyBorder="1" applyAlignment="1">
      <alignment vertical="center"/>
    </xf>
    <xf numFmtId="0" fontId="0" fillId="3" borderId="3" xfId="0" applyFont="1" applyFill="1" applyBorder="1" applyAlignment="1"/>
    <xf numFmtId="0" fontId="0" fillId="0" borderId="0" xfId="0" applyFont="1" applyAlignment="1"/>
    <xf numFmtId="0" fontId="14" fillId="0" borderId="0" xfId="0" applyFont="1" applyFill="1" applyBorder="1" applyAlignment="1">
      <alignment vertical="center"/>
    </xf>
    <xf numFmtId="0" fontId="0" fillId="0" borderId="0" xfId="0" applyFill="1" applyAlignment="1"/>
    <xf numFmtId="0" fontId="0" fillId="3" borderId="5" xfId="0" applyFill="1" applyBorder="1" applyAlignment="1"/>
    <xf numFmtId="49" fontId="4" fillId="3" borderId="1" xfId="0" applyNumberFormat="1" applyFont="1" applyFill="1" applyBorder="1" applyAlignment="1"/>
    <xf numFmtId="0" fontId="11" fillId="0" borderId="0" xfId="0" applyFont="1" applyFill="1" applyAlignment="1"/>
    <xf numFmtId="0" fontId="0" fillId="3" borderId="11" xfId="0" applyFill="1" applyBorder="1" applyAlignment="1"/>
    <xf numFmtId="49" fontId="0" fillId="3" borderId="2" xfId="0" applyNumberFormat="1" applyFill="1" applyBorder="1" applyAlignment="1"/>
    <xf numFmtId="0" fontId="13" fillId="0" borderId="0" xfId="0" applyFont="1" applyFill="1" applyBorder="1" applyAlignment="1"/>
    <xf numFmtId="0" fontId="1" fillId="0" borderId="0" xfId="0" applyFont="1" applyFill="1" applyBorder="1" applyAlignment="1"/>
    <xf numFmtId="0" fontId="11" fillId="3" borderId="1" xfId="0" applyFont="1" applyFill="1" applyBorder="1" applyAlignment="1"/>
    <xf numFmtId="0" fontId="0" fillId="3" borderId="1" xfId="0" applyFont="1" applyFill="1" applyBorder="1" applyAlignment="1"/>
    <xf numFmtId="0" fontId="0" fillId="0" borderId="1" xfId="0" applyFont="1" applyFill="1" applyBorder="1" applyAlignment="1"/>
    <xf numFmtId="0" fontId="0" fillId="3" borderId="0" xfId="0" applyFill="1" applyBorder="1" applyAlignment="1"/>
    <xf numFmtId="0" fontId="16" fillId="0" borderId="1" xfId="0" applyFont="1" applyFill="1" applyBorder="1" applyAlignment="1"/>
    <xf numFmtId="0" fontId="0" fillId="0" borderId="1" xfId="0" applyFill="1" applyBorder="1" applyAlignment="1"/>
    <xf numFmtId="0" fontId="0" fillId="0" borderId="0" xfId="0" applyFill="1" applyBorder="1" applyAlignment="1"/>
    <xf numFmtId="0" fontId="0" fillId="0" borderId="0" xfId="0" applyFont="1" applyFill="1" applyBorder="1" applyAlignment="1"/>
    <xf numFmtId="0" fontId="11" fillId="0" borderId="0" xfId="0" applyFont="1" applyFill="1" applyBorder="1" applyAlignment="1"/>
    <xf numFmtId="0" fontId="11" fillId="3" borderId="0" xfId="0" applyFont="1" applyFill="1" applyBorder="1" applyAlignment="1"/>
    <xf numFmtId="0" fontId="2" fillId="0" borderId="0" xfId="0" applyFont="1" applyFill="1" applyBorder="1" applyAlignment="1"/>
    <xf numFmtId="0" fontId="13" fillId="3" borderId="1" xfId="0" applyFont="1" applyFill="1" applyBorder="1" applyAlignment="1"/>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Border="1" applyAlignment="1"/>
    <xf numFmtId="0" fontId="0" fillId="0" borderId="0" xfId="0" applyFill="1" applyBorder="1" applyAlignment="1">
      <alignment vertical="top"/>
    </xf>
    <xf numFmtId="16"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1" fillId="0" borderId="0" xfId="0" applyFont="1" applyFill="1" applyBorder="1" applyAlignment="1">
      <alignment horizontal="center"/>
    </xf>
    <xf numFmtId="0" fontId="1" fillId="0" borderId="0" xfId="0" applyFont="1"/>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40">
          <cell r="C40">
            <v>33403.815750170681</v>
          </cell>
        </row>
        <row r="45">
          <cell r="C45">
            <v>380000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zoomScaleNormal="100" workbookViewId="0">
      <selection activeCell="D6" sqref="D6:D7"/>
    </sheetView>
  </sheetViews>
  <sheetFormatPr defaultRowHeight="15" x14ac:dyDescent="0.25"/>
  <cols>
    <col min="1" max="1" width="28" style="52" customWidth="1"/>
    <col min="2" max="2" width="22.42578125" style="53" customWidth="1"/>
    <col min="3" max="3" width="63.28515625" style="52" customWidth="1"/>
    <col min="4" max="16384" width="9.140625" style="52"/>
  </cols>
  <sheetData>
    <row r="1" spans="1:8" x14ac:dyDescent="0.25">
      <c r="A1" s="52" t="s">
        <v>498</v>
      </c>
    </row>
    <row r="2" spans="1:8" x14ac:dyDescent="0.25">
      <c r="A2" s="52" t="s">
        <v>499</v>
      </c>
    </row>
    <row r="3" spans="1:8" x14ac:dyDescent="0.25">
      <c r="B3" s="54" t="s">
        <v>2</v>
      </c>
      <c r="G3" s="55"/>
      <c r="H3" s="56"/>
    </row>
    <row r="4" spans="1:8" x14ac:dyDescent="0.25">
      <c r="A4" s="57" t="s">
        <v>3</v>
      </c>
      <c r="B4" s="58" t="s">
        <v>4</v>
      </c>
      <c r="C4" s="57" t="s">
        <v>5</v>
      </c>
      <c r="D4" s="57" t="s">
        <v>6</v>
      </c>
      <c r="E4" s="57" t="s">
        <v>7</v>
      </c>
      <c r="F4" s="55"/>
      <c r="G4" s="59"/>
      <c r="H4" s="55"/>
    </row>
    <row r="5" spans="1:8" x14ac:dyDescent="0.25">
      <c r="A5" s="57" t="s">
        <v>8</v>
      </c>
      <c r="B5" s="47" t="s">
        <v>495</v>
      </c>
      <c r="C5" s="47" t="s">
        <v>497</v>
      </c>
      <c r="D5" s="60"/>
      <c r="F5" s="55"/>
      <c r="G5" s="59"/>
      <c r="H5" s="55"/>
    </row>
    <row r="6" spans="1:8" s="47" customFormat="1" x14ac:dyDescent="0.25">
      <c r="A6" s="97" t="s">
        <v>494</v>
      </c>
      <c r="B6" s="47" t="s">
        <v>495</v>
      </c>
      <c r="C6" s="98" t="s">
        <v>496</v>
      </c>
      <c r="D6" s="62"/>
      <c r="G6" s="97"/>
    </row>
    <row r="7" spans="1:8" x14ac:dyDescent="0.25">
      <c r="A7" s="57" t="s">
        <v>9</v>
      </c>
      <c r="B7" s="53" t="s">
        <v>10</v>
      </c>
      <c r="C7" s="61" t="s">
        <v>278</v>
      </c>
      <c r="D7" s="62"/>
      <c r="F7" s="55"/>
      <c r="G7" s="55"/>
      <c r="H7" s="55"/>
    </row>
    <row r="8" spans="1:8" x14ac:dyDescent="0.25">
      <c r="A8" s="57" t="s">
        <v>11</v>
      </c>
      <c r="B8" s="53" t="s">
        <v>12</v>
      </c>
      <c r="C8" s="61" t="s">
        <v>1</v>
      </c>
      <c r="D8" s="62"/>
      <c r="F8" s="55"/>
      <c r="G8" s="55"/>
      <c r="H8" s="55"/>
    </row>
    <row r="9" spans="1:8" x14ac:dyDescent="0.25">
      <c r="A9" s="57" t="s">
        <v>13</v>
      </c>
      <c r="B9" s="53" t="s">
        <v>478</v>
      </c>
      <c r="C9" s="61" t="s">
        <v>0</v>
      </c>
      <c r="D9" s="62"/>
      <c r="F9" s="55"/>
      <c r="G9" s="55"/>
      <c r="H9" s="55"/>
    </row>
    <row r="10" spans="1:8" x14ac:dyDescent="0.25">
      <c r="A10" s="57" t="s">
        <v>14</v>
      </c>
      <c r="B10" s="53" t="s">
        <v>15</v>
      </c>
      <c r="C10" s="61" t="s">
        <v>280</v>
      </c>
      <c r="D10" s="62"/>
      <c r="F10" s="55"/>
      <c r="G10" s="55"/>
      <c r="H10" s="55"/>
    </row>
    <row r="11" spans="1:8" x14ac:dyDescent="0.25">
      <c r="A11" s="57" t="s">
        <v>16</v>
      </c>
      <c r="B11" s="53" t="s">
        <v>479</v>
      </c>
      <c r="C11" s="61"/>
      <c r="D11" s="62"/>
      <c r="E11" s="52" t="s">
        <v>279</v>
      </c>
      <c r="F11" s="55"/>
      <c r="G11" s="55"/>
      <c r="H11" s="55"/>
    </row>
    <row r="12" spans="1:8" x14ac:dyDescent="0.25">
      <c r="A12" s="57" t="s">
        <v>17</v>
      </c>
      <c r="B12" s="53" t="s">
        <v>18</v>
      </c>
      <c r="C12" s="61"/>
      <c r="D12" s="62"/>
      <c r="E12" s="63"/>
    </row>
    <row r="13" spans="1:8" x14ac:dyDescent="0.25">
      <c r="A13" s="57" t="s">
        <v>19</v>
      </c>
      <c r="B13" s="53" t="s">
        <v>20</v>
      </c>
      <c r="C13" s="61" t="s">
        <v>281</v>
      </c>
      <c r="D13" s="62"/>
      <c r="E13" s="64"/>
    </row>
    <row r="14" spans="1:8" x14ac:dyDescent="0.25">
      <c r="A14" s="1" t="s">
        <v>21</v>
      </c>
      <c r="B14" s="65" t="s">
        <v>22</v>
      </c>
      <c r="C14" s="66"/>
      <c r="D14" s="51"/>
      <c r="E14" s="67"/>
      <c r="F14" s="68"/>
      <c r="G14" s="68"/>
      <c r="H14" s="68"/>
    </row>
    <row r="15" spans="1:8" x14ac:dyDescent="0.25">
      <c r="A15" s="1" t="s">
        <v>23</v>
      </c>
      <c r="B15" s="65" t="s">
        <v>24</v>
      </c>
      <c r="C15" s="66"/>
      <c r="D15" s="51"/>
      <c r="E15" s="67"/>
      <c r="F15" s="68"/>
      <c r="G15" s="68"/>
      <c r="H15" s="68"/>
    </row>
    <row r="16" spans="1:8" x14ac:dyDescent="0.25">
      <c r="A16" s="1" t="s">
        <v>25</v>
      </c>
      <c r="B16" s="65" t="s">
        <v>26</v>
      </c>
      <c r="C16" s="66"/>
      <c r="D16" s="51"/>
      <c r="E16" s="67"/>
      <c r="F16" s="68"/>
      <c r="G16" s="68"/>
      <c r="H16" s="68"/>
    </row>
    <row r="17" spans="1:8" x14ac:dyDescent="0.25">
      <c r="A17" s="1" t="s">
        <v>27</v>
      </c>
      <c r="B17" s="65" t="s">
        <v>22</v>
      </c>
      <c r="C17" s="66" t="s">
        <v>96</v>
      </c>
      <c r="D17" s="51"/>
      <c r="E17" s="67"/>
      <c r="F17" s="68"/>
      <c r="G17" s="68"/>
      <c r="H17" s="68"/>
    </row>
    <row r="18" spans="1:8" x14ac:dyDescent="0.25">
      <c r="A18" s="1" t="s">
        <v>28</v>
      </c>
      <c r="B18" s="65" t="s">
        <v>24</v>
      </c>
      <c r="C18" s="66" t="s">
        <v>97</v>
      </c>
      <c r="D18" s="51"/>
      <c r="E18" s="67"/>
      <c r="F18" s="68"/>
      <c r="G18" s="68"/>
      <c r="H18" s="68"/>
    </row>
    <row r="19" spans="1:8" x14ac:dyDescent="0.25">
      <c r="A19" s="1" t="s">
        <v>29</v>
      </c>
      <c r="B19" s="65" t="s">
        <v>30</v>
      </c>
      <c r="C19" s="66" t="s">
        <v>98</v>
      </c>
      <c r="D19" s="51"/>
      <c r="E19" s="67"/>
      <c r="F19" s="68"/>
      <c r="G19" s="68"/>
      <c r="H19" s="68"/>
    </row>
    <row r="20" spans="1:8" x14ac:dyDescent="0.25">
      <c r="A20" s="1" t="s">
        <v>31</v>
      </c>
      <c r="B20" s="65" t="s">
        <v>22</v>
      </c>
      <c r="C20" s="66" t="s">
        <v>96</v>
      </c>
      <c r="D20" s="51"/>
      <c r="E20" s="67"/>
      <c r="F20" s="68"/>
      <c r="G20" s="68"/>
      <c r="H20" s="68"/>
    </row>
    <row r="21" spans="1:8" x14ac:dyDescent="0.25">
      <c r="A21" s="1" t="s">
        <v>32</v>
      </c>
      <c r="B21" s="65" t="s">
        <v>24</v>
      </c>
      <c r="C21" s="66" t="s">
        <v>97</v>
      </c>
      <c r="D21" s="51"/>
      <c r="E21" s="67"/>
      <c r="F21" s="68"/>
      <c r="G21" s="68"/>
      <c r="H21" s="68"/>
    </row>
    <row r="22" spans="1:8" x14ac:dyDescent="0.25">
      <c r="A22" s="1" t="s">
        <v>33</v>
      </c>
      <c r="B22" s="65" t="s">
        <v>34</v>
      </c>
      <c r="C22" s="66" t="s">
        <v>98</v>
      </c>
      <c r="D22" s="51"/>
      <c r="E22" s="67"/>
      <c r="F22" s="68"/>
      <c r="G22" s="68"/>
      <c r="H22" s="68"/>
    </row>
    <row r="23" spans="1:8" x14ac:dyDescent="0.25">
      <c r="A23" s="1" t="s">
        <v>35</v>
      </c>
      <c r="B23" s="65"/>
      <c r="C23" s="66" t="s">
        <v>282</v>
      </c>
      <c r="D23" s="51"/>
      <c r="E23" s="67"/>
      <c r="F23" s="68"/>
      <c r="G23" s="68"/>
      <c r="H23" s="68"/>
    </row>
    <row r="24" spans="1:8" x14ac:dyDescent="0.25">
      <c r="A24" s="1" t="s">
        <v>36</v>
      </c>
      <c r="B24" s="65" t="s">
        <v>37</v>
      </c>
      <c r="C24" s="66"/>
      <c r="D24" s="51"/>
      <c r="E24" s="67"/>
      <c r="F24" s="68"/>
      <c r="G24" s="68"/>
      <c r="H24" s="68"/>
    </row>
    <row r="25" spans="1:8" x14ac:dyDescent="0.25">
      <c r="A25" s="57" t="s">
        <v>38</v>
      </c>
      <c r="B25" s="69" t="s">
        <v>39</v>
      </c>
      <c r="C25" s="61" t="s">
        <v>283</v>
      </c>
      <c r="D25" s="62"/>
      <c r="E25" s="64"/>
    </row>
    <row r="26" spans="1:8" x14ac:dyDescent="0.25">
      <c r="A26" s="57" t="s">
        <v>40</v>
      </c>
      <c r="B26" s="69" t="s">
        <v>41</v>
      </c>
      <c r="C26" s="62" t="s">
        <v>285</v>
      </c>
      <c r="D26" s="62"/>
      <c r="E26" s="64"/>
      <c r="F26" s="70"/>
      <c r="G26" s="59"/>
      <c r="H26" s="56"/>
    </row>
    <row r="27" spans="1:8" x14ac:dyDescent="0.25">
      <c r="A27" s="57" t="s">
        <v>42</v>
      </c>
      <c r="B27" s="69" t="s">
        <v>43</v>
      </c>
      <c r="C27" s="61" t="s">
        <v>323</v>
      </c>
      <c r="D27" s="62"/>
      <c r="E27" s="64" t="s">
        <v>324</v>
      </c>
      <c r="F27" s="70"/>
      <c r="G27" s="70"/>
      <c r="H27" s="70"/>
    </row>
    <row r="28" spans="1:8" x14ac:dyDescent="0.25">
      <c r="A28" s="57" t="s">
        <v>44</v>
      </c>
      <c r="B28" s="69" t="s">
        <v>45</v>
      </c>
      <c r="C28" s="61" t="s">
        <v>284</v>
      </c>
      <c r="D28" s="62"/>
      <c r="E28" s="64"/>
    </row>
    <row r="29" spans="1:8" x14ac:dyDescent="0.25">
      <c r="A29" s="57" t="s">
        <v>46</v>
      </c>
      <c r="B29" s="69" t="s">
        <v>47</v>
      </c>
      <c r="C29" s="61" t="s">
        <v>286</v>
      </c>
      <c r="D29" s="62"/>
      <c r="E29" s="64" t="s">
        <v>287</v>
      </c>
    </row>
    <row r="30" spans="1:8" x14ac:dyDescent="0.25">
      <c r="A30" s="57" t="s">
        <v>48</v>
      </c>
      <c r="B30" s="69" t="s">
        <v>49</v>
      </c>
      <c r="C30" s="61" t="s">
        <v>288</v>
      </c>
      <c r="D30" s="62"/>
      <c r="E30" s="64"/>
    </row>
    <row r="31" spans="1:8" x14ac:dyDescent="0.25">
      <c r="A31" s="57" t="s">
        <v>50</v>
      </c>
      <c r="B31" s="69" t="s">
        <v>51</v>
      </c>
      <c r="C31" s="61" t="s">
        <v>100</v>
      </c>
      <c r="D31" s="62"/>
      <c r="E31" s="64"/>
    </row>
    <row r="32" spans="1:8" x14ac:dyDescent="0.25">
      <c r="A32" s="57" t="s">
        <v>52</v>
      </c>
      <c r="B32" s="69" t="s">
        <v>53</v>
      </c>
      <c r="C32" s="61" t="s">
        <v>100</v>
      </c>
      <c r="D32" s="62"/>
      <c r="E32" s="64"/>
    </row>
    <row r="33" spans="1:8" x14ac:dyDescent="0.25">
      <c r="A33" s="57"/>
      <c r="B33" s="69"/>
      <c r="C33" s="61"/>
      <c r="D33" s="70"/>
      <c r="E33" s="62"/>
    </row>
    <row r="34" spans="1:8" x14ac:dyDescent="0.25">
      <c r="A34" s="59" t="s">
        <v>54</v>
      </c>
      <c r="B34" s="69" t="s">
        <v>55</v>
      </c>
      <c r="C34" s="61" t="s">
        <v>289</v>
      </c>
      <c r="D34" s="71"/>
      <c r="E34" s="62" t="s">
        <v>290</v>
      </c>
    </row>
    <row r="35" spans="1:8" x14ac:dyDescent="0.25">
      <c r="A35" s="59" t="s">
        <v>56</v>
      </c>
      <c r="B35" s="69" t="s">
        <v>57</v>
      </c>
      <c r="C35" s="72" t="s">
        <v>291</v>
      </c>
      <c r="D35" s="62"/>
      <c r="E35" s="62"/>
    </row>
    <row r="36" spans="1:8" x14ac:dyDescent="0.25">
      <c r="A36" s="59" t="s">
        <v>58</v>
      </c>
      <c r="B36" s="69" t="s">
        <v>59</v>
      </c>
      <c r="C36" s="61" t="s">
        <v>483</v>
      </c>
      <c r="D36" s="62"/>
      <c r="E36" s="62"/>
    </row>
    <row r="37" spans="1:8" x14ac:dyDescent="0.25">
      <c r="A37" s="59" t="s">
        <v>60</v>
      </c>
      <c r="B37" s="69" t="s">
        <v>480</v>
      </c>
      <c r="C37" s="61"/>
      <c r="D37" s="62"/>
      <c r="E37" s="62"/>
    </row>
    <row r="38" spans="1:8" x14ac:dyDescent="0.25">
      <c r="A38" s="59" t="s">
        <v>61</v>
      </c>
      <c r="B38" s="73" t="s">
        <v>481</v>
      </c>
      <c r="C38" s="61" t="s">
        <v>99</v>
      </c>
      <c r="D38" s="62"/>
      <c r="E38" s="62"/>
    </row>
    <row r="39" spans="1:8" x14ac:dyDescent="0.25">
      <c r="A39" s="59" t="s">
        <v>62</v>
      </c>
      <c r="B39" s="69" t="s">
        <v>63</v>
      </c>
      <c r="C39" s="72" t="s">
        <v>101</v>
      </c>
      <c r="D39" s="62"/>
      <c r="E39" s="62"/>
      <c r="F39" s="70"/>
      <c r="G39" s="70"/>
      <c r="H39" s="70"/>
    </row>
    <row r="40" spans="1:8" x14ac:dyDescent="0.25">
      <c r="A40" s="59" t="s">
        <v>64</v>
      </c>
      <c r="B40" s="69" t="s">
        <v>65</v>
      </c>
      <c r="C40" s="72" t="s">
        <v>102</v>
      </c>
      <c r="D40" s="62"/>
      <c r="E40" s="62"/>
      <c r="F40" s="70"/>
      <c r="G40" s="70"/>
      <c r="H40" s="70"/>
    </row>
    <row r="41" spans="1:8" x14ac:dyDescent="0.25">
      <c r="A41" s="59" t="s">
        <v>66</v>
      </c>
      <c r="B41" s="69" t="s">
        <v>67</v>
      </c>
      <c r="C41" s="72" t="s">
        <v>103</v>
      </c>
      <c r="D41" s="62"/>
      <c r="E41" s="62"/>
      <c r="F41" s="70"/>
      <c r="G41" s="70"/>
      <c r="H41" s="70"/>
    </row>
    <row r="42" spans="1:8" x14ac:dyDescent="0.25">
      <c r="A42" s="59" t="s">
        <v>68</v>
      </c>
      <c r="B42" s="69" t="s">
        <v>69</v>
      </c>
      <c r="C42" s="72"/>
      <c r="D42" s="62"/>
      <c r="E42" s="62"/>
      <c r="F42" s="70"/>
      <c r="G42" s="70"/>
      <c r="H42" s="70"/>
    </row>
    <row r="43" spans="1:8" x14ac:dyDescent="0.25">
      <c r="A43" s="59" t="s">
        <v>70</v>
      </c>
      <c r="B43" s="69" t="s">
        <v>482</v>
      </c>
      <c r="C43" s="61" t="s">
        <v>292</v>
      </c>
      <c r="D43" s="74"/>
      <c r="E43" s="74"/>
    </row>
    <row r="44" spans="1:8" x14ac:dyDescent="0.25">
      <c r="A44" s="57"/>
      <c r="B44" s="69"/>
      <c r="C44" s="75" t="s">
        <v>293</v>
      </c>
      <c r="D44" s="70"/>
    </row>
    <row r="45" spans="1:8" x14ac:dyDescent="0.25">
      <c r="B45" s="54" t="s">
        <v>71</v>
      </c>
    </row>
    <row r="46" spans="1:8" x14ac:dyDescent="0.25">
      <c r="B46" s="76" t="s">
        <v>72</v>
      </c>
      <c r="C46" s="77" t="s">
        <v>73</v>
      </c>
      <c r="D46" s="77" t="s">
        <v>74</v>
      </c>
      <c r="E46" s="77" t="s">
        <v>75</v>
      </c>
      <c r="F46" s="77" t="s">
        <v>76</v>
      </c>
      <c r="G46" s="77" t="s">
        <v>77</v>
      </c>
      <c r="H46" s="77" t="s">
        <v>78</v>
      </c>
    </row>
    <row r="47" spans="1:8" x14ac:dyDescent="0.25">
      <c r="A47" s="57" t="s">
        <v>79</v>
      </c>
      <c r="B47" s="78" t="s">
        <v>104</v>
      </c>
      <c r="C47" s="79" t="s">
        <v>294</v>
      </c>
      <c r="D47" s="79" t="s">
        <v>295</v>
      </c>
      <c r="E47" s="79" t="s">
        <v>296</v>
      </c>
      <c r="F47" s="80" t="s">
        <v>297</v>
      </c>
      <c r="G47" s="62"/>
      <c r="H47" s="81"/>
    </row>
    <row r="48" spans="1:8" x14ac:dyDescent="0.25">
      <c r="A48" s="57" t="s">
        <v>80</v>
      </c>
      <c r="B48" s="78" t="s">
        <v>298</v>
      </c>
      <c r="C48" s="79" t="s">
        <v>299</v>
      </c>
      <c r="D48" s="79" t="s">
        <v>295</v>
      </c>
      <c r="E48" s="79" t="s">
        <v>300</v>
      </c>
      <c r="F48" s="80" t="s">
        <v>301</v>
      </c>
      <c r="G48" s="62"/>
      <c r="H48" s="81"/>
    </row>
    <row r="49" spans="1:8" x14ac:dyDescent="0.25">
      <c r="A49" s="57" t="s">
        <v>302</v>
      </c>
      <c r="B49" s="82" t="s">
        <v>303</v>
      </c>
      <c r="C49" s="79" t="s">
        <v>304</v>
      </c>
      <c r="D49" s="79" t="s">
        <v>295</v>
      </c>
      <c r="E49" s="79" t="s">
        <v>300</v>
      </c>
      <c r="F49" s="79" t="s">
        <v>301</v>
      </c>
      <c r="G49" s="62"/>
      <c r="H49" s="81"/>
    </row>
    <row r="50" spans="1:8" x14ac:dyDescent="0.25">
      <c r="A50" s="77" t="s">
        <v>305</v>
      </c>
      <c r="B50" s="82" t="s">
        <v>306</v>
      </c>
      <c r="C50" s="79" t="s">
        <v>307</v>
      </c>
      <c r="D50" s="79" t="s">
        <v>295</v>
      </c>
      <c r="E50" s="79" t="s">
        <v>308</v>
      </c>
      <c r="F50" s="79" t="s">
        <v>309</v>
      </c>
      <c r="G50" s="83"/>
      <c r="H50" s="84"/>
    </row>
    <row r="51" spans="1:8" x14ac:dyDescent="0.25">
      <c r="A51" s="77" t="s">
        <v>310</v>
      </c>
      <c r="B51" s="82" t="s">
        <v>311</v>
      </c>
      <c r="C51" s="79" t="s">
        <v>312</v>
      </c>
      <c r="D51" s="79" t="s">
        <v>295</v>
      </c>
      <c r="E51" s="79" t="s">
        <v>313</v>
      </c>
      <c r="F51" s="79" t="s">
        <v>301</v>
      </c>
      <c r="G51" s="83"/>
      <c r="H51" s="84"/>
    </row>
    <row r="52" spans="1:8" x14ac:dyDescent="0.25">
      <c r="A52" s="85"/>
      <c r="B52" s="86"/>
      <c r="C52" s="85"/>
      <c r="D52" s="85"/>
      <c r="E52" s="85"/>
      <c r="F52" s="85"/>
      <c r="G52" s="84"/>
      <c r="H52" s="84"/>
    </row>
    <row r="53" spans="1:8" x14ac:dyDescent="0.25">
      <c r="A53" s="77" t="s">
        <v>81</v>
      </c>
      <c r="B53" s="87"/>
      <c r="C53" s="85"/>
      <c r="D53" s="85"/>
      <c r="E53" s="85"/>
      <c r="F53" s="84"/>
      <c r="G53" s="84"/>
      <c r="H53" s="84"/>
    </row>
    <row r="54" spans="1:8" x14ac:dyDescent="0.25">
      <c r="A54" s="77"/>
      <c r="B54" s="86"/>
      <c r="C54" s="85"/>
      <c r="D54" s="85"/>
      <c r="E54" s="85"/>
      <c r="F54" s="84"/>
      <c r="G54" s="84"/>
      <c r="H54" s="84"/>
    </row>
    <row r="55" spans="1:8" x14ac:dyDescent="0.25">
      <c r="A55" s="88" t="s">
        <v>82</v>
      </c>
      <c r="B55" s="86"/>
      <c r="C55" s="85"/>
      <c r="D55" s="85"/>
      <c r="E55" s="85"/>
      <c r="F55" s="84"/>
      <c r="G55" s="84"/>
      <c r="H55" s="84"/>
    </row>
    <row r="56" spans="1:8" x14ac:dyDescent="0.25">
      <c r="A56" s="57" t="s">
        <v>83</v>
      </c>
      <c r="B56" s="58" t="s">
        <v>84</v>
      </c>
      <c r="C56" s="57" t="s">
        <v>78</v>
      </c>
      <c r="D56" s="85"/>
      <c r="H56" s="70"/>
    </row>
    <row r="57" spans="1:8" x14ac:dyDescent="0.25">
      <c r="A57" s="67" t="s">
        <v>493</v>
      </c>
      <c r="B57" s="87" t="s">
        <v>314</v>
      </c>
      <c r="C57" s="79" t="s">
        <v>315</v>
      </c>
      <c r="D57" s="85"/>
      <c r="E57" s="85"/>
      <c r="F57" s="85"/>
      <c r="G57" s="84"/>
      <c r="H57" s="84"/>
    </row>
    <row r="58" spans="1:8" x14ac:dyDescent="0.25">
      <c r="A58" s="85"/>
      <c r="B58" s="86"/>
      <c r="C58" s="85"/>
      <c r="D58" s="85"/>
      <c r="E58" s="85"/>
      <c r="F58" s="85"/>
      <c r="G58" s="84"/>
      <c r="H58" s="84"/>
    </row>
    <row r="59" spans="1:8" x14ac:dyDescent="0.25">
      <c r="A59" s="57" t="s">
        <v>85</v>
      </c>
      <c r="B59" s="86"/>
      <c r="C59" s="84"/>
      <c r="D59" s="84"/>
      <c r="E59" s="84"/>
      <c r="F59" s="84"/>
      <c r="G59" s="84"/>
      <c r="H59" s="84"/>
    </row>
    <row r="60" spans="1:8" x14ac:dyDescent="0.25">
      <c r="A60" s="57" t="s">
        <v>86</v>
      </c>
      <c r="B60" s="58" t="s">
        <v>87</v>
      </c>
      <c r="C60" s="57" t="s">
        <v>88</v>
      </c>
      <c r="D60" s="57" t="s">
        <v>89</v>
      </c>
      <c r="E60" s="57" t="s">
        <v>78</v>
      </c>
      <c r="F60" s="84"/>
      <c r="G60" s="84"/>
      <c r="H60" s="84"/>
    </row>
    <row r="61" spans="1:8" x14ac:dyDescent="0.25">
      <c r="A61" s="57" t="s">
        <v>90</v>
      </c>
      <c r="B61" s="89" t="s">
        <v>316</v>
      </c>
      <c r="C61" s="62" t="s">
        <v>321</v>
      </c>
      <c r="D61" s="62" t="s">
        <v>325</v>
      </c>
      <c r="E61" s="79" t="s">
        <v>327</v>
      </c>
    </row>
    <row r="62" spans="1:8" x14ac:dyDescent="0.25">
      <c r="A62" s="57" t="s">
        <v>91</v>
      </c>
      <c r="B62" s="89" t="s">
        <v>317</v>
      </c>
      <c r="C62" s="62" t="s">
        <v>322</v>
      </c>
      <c r="D62" s="62" t="s">
        <v>326</v>
      </c>
      <c r="E62" s="62"/>
    </row>
    <row r="63" spans="1:8" x14ac:dyDescent="0.25">
      <c r="A63" s="57" t="s">
        <v>92</v>
      </c>
      <c r="B63" s="89" t="s">
        <v>318</v>
      </c>
      <c r="C63" s="62" t="s">
        <v>319</v>
      </c>
      <c r="D63" s="62" t="s">
        <v>320</v>
      </c>
      <c r="E63" s="62"/>
    </row>
    <row r="64" spans="1:8" x14ac:dyDescent="0.25">
      <c r="A64" s="8" t="s">
        <v>93</v>
      </c>
      <c r="B64" s="86"/>
      <c r="C64" s="84"/>
      <c r="D64" s="84"/>
      <c r="E64" s="84"/>
      <c r="F64" s="84"/>
      <c r="G64" s="84"/>
      <c r="H64" s="84"/>
    </row>
    <row r="65" spans="1:8" x14ac:dyDescent="0.25">
      <c r="A65" s="57" t="s">
        <v>94</v>
      </c>
      <c r="B65" s="76" t="s">
        <v>95</v>
      </c>
      <c r="C65" s="84"/>
      <c r="D65" s="84"/>
      <c r="E65" s="84"/>
      <c r="F65" s="84"/>
      <c r="G65" s="84"/>
      <c r="H65" s="84"/>
    </row>
    <row r="66" spans="1:8" x14ac:dyDescent="0.25">
      <c r="A66" s="64" t="s">
        <v>328</v>
      </c>
      <c r="B66" s="78" t="s">
        <v>329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topLeftCell="A29" workbookViewId="0">
      <selection activeCell="B51" sqref="B51"/>
    </sheetView>
  </sheetViews>
  <sheetFormatPr defaultRowHeight="15" x14ac:dyDescent="0.25"/>
  <cols>
    <col min="1" max="1" width="50" customWidth="1"/>
    <col min="2" max="5" width="16" customWidth="1"/>
  </cols>
  <sheetData>
    <row r="1" spans="1:4" x14ac:dyDescent="0.25">
      <c r="A1" t="s">
        <v>155</v>
      </c>
    </row>
    <row r="2" spans="1:4" x14ac:dyDescent="0.25">
      <c r="A2" t="s">
        <v>154</v>
      </c>
    </row>
    <row r="3" spans="1:4" x14ac:dyDescent="0.25">
      <c r="A3" t="s">
        <v>153</v>
      </c>
    </row>
    <row r="4" spans="1:4" x14ac:dyDescent="0.25">
      <c r="A4" t="s">
        <v>152</v>
      </c>
    </row>
    <row r="5" spans="1:4" x14ac:dyDescent="0.25">
      <c r="A5" s="16" t="s">
        <v>151</v>
      </c>
    </row>
    <row r="7" spans="1:4" ht="15" customHeight="1" x14ac:dyDescent="0.25">
      <c r="A7" s="17" t="s">
        <v>11</v>
      </c>
      <c r="B7" s="17" t="s">
        <v>105</v>
      </c>
      <c r="C7" s="17" t="s">
        <v>150</v>
      </c>
      <c r="D7" s="17" t="s">
        <v>149</v>
      </c>
    </row>
    <row r="8" spans="1:4" ht="15" customHeight="1" x14ac:dyDescent="0.25">
      <c r="A8" s="1" t="s">
        <v>148</v>
      </c>
      <c r="B8" s="1"/>
      <c r="C8" s="17"/>
      <c r="D8" s="17"/>
    </row>
    <row r="9" spans="1:4" ht="15" customHeight="1" x14ac:dyDescent="0.25">
      <c r="A9" s="11" t="s">
        <v>147</v>
      </c>
      <c r="B9" s="27"/>
      <c r="C9" s="28"/>
      <c r="D9" s="29"/>
    </row>
    <row r="10" spans="1:4" ht="15" customHeight="1" x14ac:dyDescent="0.25">
      <c r="A10" s="11" t="s">
        <v>146</v>
      </c>
      <c r="B10" s="30"/>
      <c r="C10" s="31"/>
      <c r="D10" s="32"/>
    </row>
    <row r="11" spans="1:4" ht="15" customHeight="1" x14ac:dyDescent="0.25">
      <c r="A11" s="11" t="s">
        <v>145</v>
      </c>
      <c r="B11" s="30"/>
      <c r="C11" s="31"/>
      <c r="D11" s="32"/>
    </row>
    <row r="12" spans="1:4" ht="15" customHeight="1" x14ac:dyDescent="0.25">
      <c r="A12" s="11" t="s">
        <v>144</v>
      </c>
      <c r="B12" s="30"/>
      <c r="C12" s="31"/>
      <c r="D12" s="32"/>
    </row>
    <row r="13" spans="1:4" ht="15" customHeight="1" x14ac:dyDescent="0.25">
      <c r="A13" s="11" t="s">
        <v>143</v>
      </c>
      <c r="B13" s="30"/>
      <c r="C13" s="31"/>
      <c r="D13" s="32"/>
    </row>
    <row r="14" spans="1:4" ht="15" customHeight="1" x14ac:dyDescent="0.25">
      <c r="A14" s="11" t="s">
        <v>142</v>
      </c>
      <c r="B14" s="30"/>
      <c r="C14" s="31"/>
      <c r="D14" s="32"/>
    </row>
    <row r="15" spans="1:4" ht="15" customHeight="1" x14ac:dyDescent="0.25">
      <c r="A15" s="11" t="s">
        <v>141</v>
      </c>
      <c r="B15" s="30"/>
      <c r="C15" s="31"/>
      <c r="D15" s="32"/>
    </row>
    <row r="16" spans="1:4" ht="15" customHeight="1" x14ac:dyDescent="0.25">
      <c r="A16" s="11" t="s">
        <v>140</v>
      </c>
      <c r="B16" s="30"/>
      <c r="C16" s="31"/>
      <c r="D16" s="32"/>
    </row>
    <row r="17" spans="1:4" ht="15" customHeight="1" x14ac:dyDescent="0.25">
      <c r="A17" s="11" t="s">
        <v>139</v>
      </c>
      <c r="B17" s="30"/>
      <c r="C17" s="31"/>
      <c r="D17" s="32"/>
    </row>
    <row r="18" spans="1:4" ht="15" customHeight="1" x14ac:dyDescent="0.25">
      <c r="A18" s="11" t="s">
        <v>138</v>
      </c>
      <c r="B18" s="30"/>
      <c r="C18" s="31"/>
      <c r="D18" s="32"/>
    </row>
    <row r="19" spans="1:4" ht="15" customHeight="1" x14ac:dyDescent="0.25">
      <c r="A19" s="1" t="s">
        <v>137</v>
      </c>
      <c r="B19" s="33"/>
      <c r="C19" s="34"/>
      <c r="D19" s="35"/>
    </row>
    <row r="20" spans="1:4" ht="15" customHeight="1" x14ac:dyDescent="0.25">
      <c r="A20" s="11" t="s">
        <v>136</v>
      </c>
      <c r="B20" s="30"/>
      <c r="C20" s="31"/>
      <c r="D20" s="32"/>
    </row>
    <row r="21" spans="1:4" ht="15" customHeight="1" x14ac:dyDescent="0.25">
      <c r="A21" s="11" t="s">
        <v>135</v>
      </c>
      <c r="B21" s="30"/>
      <c r="C21" s="31"/>
      <c r="D21" s="32"/>
    </row>
    <row r="22" spans="1:4" ht="15" customHeight="1" x14ac:dyDescent="0.25">
      <c r="A22" s="11" t="s">
        <v>134</v>
      </c>
      <c r="B22" s="30"/>
      <c r="C22" s="31"/>
      <c r="D22" s="32"/>
    </row>
    <row r="23" spans="1:4" ht="15" customHeight="1" x14ac:dyDescent="0.25">
      <c r="A23" s="11" t="s">
        <v>133</v>
      </c>
      <c r="B23" s="30"/>
      <c r="C23" s="31"/>
      <c r="D23" s="32"/>
    </row>
    <row r="24" spans="1:4" ht="15" customHeight="1" x14ac:dyDescent="0.25">
      <c r="A24" s="11" t="s">
        <v>132</v>
      </c>
      <c r="B24" s="30"/>
      <c r="C24" s="31"/>
      <c r="D24" s="32"/>
    </row>
    <row r="25" spans="1:4" ht="15" customHeight="1" x14ac:dyDescent="0.25">
      <c r="A25" s="11" t="s">
        <v>131</v>
      </c>
      <c r="B25" s="30"/>
      <c r="C25" s="31"/>
      <c r="D25" s="32"/>
    </row>
    <row r="26" spans="1:4" ht="15" customHeight="1" x14ac:dyDescent="0.25">
      <c r="A26" s="11" t="s">
        <v>130</v>
      </c>
      <c r="B26" s="30"/>
      <c r="C26" s="31"/>
      <c r="D26" s="32"/>
    </row>
    <row r="27" spans="1:4" ht="15" customHeight="1" x14ac:dyDescent="0.25">
      <c r="A27" s="1" t="s">
        <v>129</v>
      </c>
      <c r="B27" s="33"/>
      <c r="C27" s="34"/>
      <c r="D27" s="35"/>
    </row>
    <row r="28" spans="1:4" ht="15" customHeight="1" x14ac:dyDescent="0.25">
      <c r="A28" s="11" t="s">
        <v>128</v>
      </c>
      <c r="B28" s="30"/>
      <c r="C28" s="31"/>
      <c r="D28" s="32"/>
    </row>
    <row r="29" spans="1:4" ht="15" customHeight="1" x14ac:dyDescent="0.25">
      <c r="A29" s="1" t="s">
        <v>127</v>
      </c>
      <c r="B29" s="33"/>
      <c r="C29" s="34"/>
      <c r="D29" s="35"/>
    </row>
    <row r="30" spans="1:4" ht="15" customHeight="1" x14ac:dyDescent="0.25">
      <c r="A30" s="11" t="s">
        <v>126</v>
      </c>
      <c r="B30" s="30"/>
      <c r="C30" s="31"/>
      <c r="D30" s="32"/>
    </row>
    <row r="31" spans="1:4" ht="15" customHeight="1" x14ac:dyDescent="0.25">
      <c r="A31" s="11" t="s">
        <v>125</v>
      </c>
      <c r="B31" s="30"/>
      <c r="C31" s="31"/>
      <c r="D31" s="32"/>
    </row>
    <row r="32" spans="1:4" ht="15" customHeight="1" x14ac:dyDescent="0.25">
      <c r="A32" s="11" t="s">
        <v>124</v>
      </c>
      <c r="B32" s="30"/>
      <c r="C32" s="31"/>
      <c r="D32" s="32"/>
    </row>
    <row r="33" spans="1:4" ht="15" customHeight="1" x14ac:dyDescent="0.25">
      <c r="A33" s="11" t="s">
        <v>123</v>
      </c>
      <c r="B33" s="30"/>
      <c r="C33" s="31"/>
      <c r="D33" s="32"/>
    </row>
    <row r="34" spans="1:4" ht="15" customHeight="1" x14ac:dyDescent="0.25">
      <c r="A34" s="11" t="s">
        <v>122</v>
      </c>
      <c r="B34" s="30"/>
      <c r="C34" s="31"/>
      <c r="D34" s="32"/>
    </row>
    <row r="35" spans="1:4" ht="15" customHeight="1" x14ac:dyDescent="0.25">
      <c r="A35" s="11" t="s">
        <v>121</v>
      </c>
      <c r="B35" s="30"/>
      <c r="C35" s="31"/>
      <c r="D35" s="32"/>
    </row>
    <row r="36" spans="1:4" ht="15" customHeight="1" x14ac:dyDescent="0.25">
      <c r="A36" s="1" t="s">
        <v>120</v>
      </c>
      <c r="B36" s="33"/>
      <c r="C36" s="34"/>
      <c r="D36" s="35"/>
    </row>
    <row r="37" spans="1:4" ht="15" customHeight="1" x14ac:dyDescent="0.25">
      <c r="A37" s="11" t="s">
        <v>119</v>
      </c>
      <c r="B37" s="30"/>
      <c r="C37" s="31"/>
      <c r="D37" s="32"/>
    </row>
    <row r="38" spans="1:4" ht="15" customHeight="1" x14ac:dyDescent="0.25">
      <c r="A38" s="11" t="s">
        <v>118</v>
      </c>
      <c r="B38" s="30"/>
      <c r="C38" s="31"/>
      <c r="D38" s="32"/>
    </row>
    <row r="39" spans="1:4" ht="15" customHeight="1" x14ac:dyDescent="0.25">
      <c r="A39" s="11" t="s">
        <v>117</v>
      </c>
      <c r="B39" s="30"/>
      <c r="C39" s="31"/>
      <c r="D39" s="32"/>
    </row>
    <row r="40" spans="1:4" ht="15" customHeight="1" x14ac:dyDescent="0.25">
      <c r="A40" s="11" t="s">
        <v>116</v>
      </c>
      <c r="B40" s="30"/>
      <c r="C40" s="31"/>
      <c r="D40" s="32"/>
    </row>
    <row r="41" spans="1:4" ht="15" customHeight="1" x14ac:dyDescent="0.25">
      <c r="A41" s="11" t="s">
        <v>115</v>
      </c>
      <c r="B41" s="30"/>
      <c r="C41" s="31"/>
      <c r="D41" s="32"/>
    </row>
    <row r="42" spans="1:4" ht="15" customHeight="1" x14ac:dyDescent="0.25">
      <c r="A42" s="11" t="s">
        <v>114</v>
      </c>
      <c r="B42" s="30"/>
      <c r="C42" s="31"/>
      <c r="D42" s="32"/>
    </row>
    <row r="43" spans="1:4" ht="15" customHeight="1" x14ac:dyDescent="0.25">
      <c r="A43" s="1" t="s">
        <v>113</v>
      </c>
      <c r="B43" s="33"/>
      <c r="C43" s="34"/>
      <c r="D43" s="35"/>
    </row>
    <row r="44" spans="1:4" ht="15" customHeight="1" x14ac:dyDescent="0.25">
      <c r="A44" s="11" t="s">
        <v>112</v>
      </c>
      <c r="B44" s="30"/>
      <c r="C44" s="31"/>
      <c r="D44" s="32"/>
    </row>
    <row r="45" spans="1:4" ht="15" customHeight="1" x14ac:dyDescent="0.25">
      <c r="A45" s="11" t="s">
        <v>111</v>
      </c>
      <c r="B45" s="30"/>
      <c r="C45" s="31"/>
      <c r="D45" s="32"/>
    </row>
    <row r="46" spans="1:4" ht="15" customHeight="1" x14ac:dyDescent="0.25">
      <c r="A46" s="11" t="s">
        <v>110</v>
      </c>
      <c r="B46" s="30"/>
      <c r="C46" s="31"/>
      <c r="D46" s="32"/>
    </row>
    <row r="47" spans="1:4" ht="15" customHeight="1" x14ac:dyDescent="0.25">
      <c r="A47" s="11" t="s">
        <v>109</v>
      </c>
      <c r="B47" s="36"/>
      <c r="C47" s="37"/>
      <c r="D47" s="38"/>
    </row>
    <row r="49" spans="1:5" x14ac:dyDescent="0.25">
      <c r="A49" s="16" t="s">
        <v>108</v>
      </c>
    </row>
    <row r="50" spans="1:5" ht="15" customHeight="1" x14ac:dyDescent="0.25">
      <c r="A50" s="15" t="s">
        <v>107</v>
      </c>
      <c r="B50" s="15" t="s">
        <v>106</v>
      </c>
      <c r="C50" s="14" t="s">
        <v>105</v>
      </c>
      <c r="D50" s="13"/>
      <c r="E50" s="12"/>
    </row>
    <row r="51" spans="1:5" x14ac:dyDescent="0.25">
      <c r="A51" s="26" t="s">
        <v>484</v>
      </c>
      <c r="B51" s="26" t="s">
        <v>485</v>
      </c>
      <c r="C51" s="26"/>
      <c r="D51" s="3" t="s">
        <v>330</v>
      </c>
    </row>
    <row r="52" spans="1:5" x14ac:dyDescent="0.25">
      <c r="A52" s="26"/>
      <c r="B52" s="26"/>
      <c r="C52" s="26"/>
      <c r="D52"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AC04-64BA-4961-ABAD-23ECD9A09644}">
  <dimension ref="A1:S98"/>
  <sheetViews>
    <sheetView topLeftCell="A14" zoomScale="70" zoomScaleNormal="70" workbookViewId="0">
      <selection activeCell="C20" sqref="C20"/>
    </sheetView>
  </sheetViews>
  <sheetFormatPr defaultColWidth="9.140625" defaultRowHeight="15" x14ac:dyDescent="0.25"/>
  <cols>
    <col min="1" max="1" width="14.42578125" style="18" customWidth="1"/>
    <col min="2" max="2" width="18.85546875" style="18" customWidth="1"/>
    <col min="3" max="4" width="20.42578125" style="18" customWidth="1"/>
    <col min="5" max="5" width="22.5703125" style="18" customWidth="1"/>
    <col min="6" max="6" width="24.5703125" style="18" customWidth="1"/>
    <col min="7" max="10" width="20.7109375" style="18" customWidth="1"/>
    <col min="11" max="11" width="27.42578125" style="18" customWidth="1"/>
    <col min="12" max="12" width="27.28515625" style="18" customWidth="1"/>
    <col min="13" max="13" width="29.140625" style="18" customWidth="1"/>
    <col min="14" max="14" width="23.85546875" style="18" customWidth="1"/>
    <col min="15" max="15" width="20.5703125" style="18" customWidth="1"/>
    <col min="16" max="16" width="22.5703125" style="18" customWidth="1"/>
    <col min="17" max="18" width="20.7109375" style="18" customWidth="1"/>
    <col min="19" max="19" width="22.85546875" style="18" customWidth="1"/>
    <col min="20" max="16384" width="9.140625" style="18"/>
  </cols>
  <sheetData>
    <row r="1" spans="1:19" x14ac:dyDescent="0.25">
      <c r="A1" s="4" t="s">
        <v>181</v>
      </c>
      <c r="B1" s="6"/>
      <c r="C1" s="6"/>
      <c r="D1" s="6"/>
      <c r="E1" s="6"/>
      <c r="F1" s="6"/>
      <c r="G1" s="6"/>
      <c r="H1" s="6"/>
      <c r="I1" s="6"/>
      <c r="J1" s="6"/>
    </row>
    <row r="2" spans="1:19" x14ac:dyDescent="0.25">
      <c r="A2" s="6"/>
      <c r="B2" s="6"/>
      <c r="C2" s="6"/>
      <c r="D2" s="6"/>
      <c r="E2" s="6"/>
    </row>
    <row r="3" spans="1:19" x14ac:dyDescent="0.25">
      <c r="A3" s="6"/>
      <c r="B3" s="6"/>
      <c r="C3" s="6"/>
      <c r="D3" s="6"/>
      <c r="E3" s="6"/>
    </row>
    <row r="4" spans="1:19" x14ac:dyDescent="0.25">
      <c r="A4" s="4" t="s">
        <v>175</v>
      </c>
      <c r="B4" s="4" t="s">
        <v>187</v>
      </c>
      <c r="C4" s="4" t="s">
        <v>186</v>
      </c>
      <c r="D4" s="4" t="s">
        <v>188</v>
      </c>
      <c r="E4" s="4" t="s">
        <v>185</v>
      </c>
      <c r="F4" s="4" t="s">
        <v>189</v>
      </c>
      <c r="G4" s="96" t="s">
        <v>190</v>
      </c>
      <c r="H4" s="96"/>
      <c r="I4" s="96"/>
      <c r="J4" s="96"/>
      <c r="K4" s="20" t="s">
        <v>191</v>
      </c>
      <c r="L4" s="4" t="s">
        <v>184</v>
      </c>
      <c r="M4" s="96" t="s">
        <v>192</v>
      </c>
      <c r="N4" s="96"/>
      <c r="O4" s="96"/>
      <c r="P4" s="96"/>
      <c r="Q4" s="4" t="s">
        <v>7</v>
      </c>
      <c r="R4" s="4" t="s">
        <v>183</v>
      </c>
      <c r="S4" s="4" t="s">
        <v>382</v>
      </c>
    </row>
    <row r="5" spans="1:19" x14ac:dyDescent="0.25">
      <c r="A5" s="4" t="s">
        <v>178</v>
      </c>
      <c r="B5" s="4"/>
      <c r="C5" s="4"/>
      <c r="D5" s="4" t="str">
        <f>IF(ISTEXT(F6),"(NB! Velg tiltakskategori under)","")</f>
        <v>(NB! Velg tiltakskategori under)</v>
      </c>
      <c r="E5" s="19" t="s">
        <v>193</v>
      </c>
      <c r="F5" s="19" t="s">
        <v>193</v>
      </c>
      <c r="G5" s="96" t="s">
        <v>194</v>
      </c>
      <c r="H5" s="96"/>
      <c r="I5" s="96"/>
      <c r="J5" s="96"/>
      <c r="K5" s="4" t="s">
        <v>195</v>
      </c>
      <c r="L5" s="19" t="s">
        <v>193</v>
      </c>
      <c r="M5" s="15" t="s">
        <v>196</v>
      </c>
      <c r="N5" s="19" t="s">
        <v>197</v>
      </c>
      <c r="O5" s="19" t="s">
        <v>198</v>
      </c>
      <c r="P5" s="19" t="s">
        <v>199</v>
      </c>
    </row>
    <row r="6" spans="1:19" s="92" customFormat="1" x14ac:dyDescent="0.25">
      <c r="A6" s="40" t="s">
        <v>177</v>
      </c>
      <c r="B6" s="90" t="s">
        <v>348</v>
      </c>
      <c r="C6" s="90" t="s">
        <v>331</v>
      </c>
      <c r="D6" s="90" t="s">
        <v>212</v>
      </c>
      <c r="E6" s="90" t="s">
        <v>334</v>
      </c>
      <c r="F6" s="90" t="s">
        <v>349</v>
      </c>
      <c r="G6" s="91" t="s">
        <v>351</v>
      </c>
      <c r="H6" s="91" t="s">
        <v>335</v>
      </c>
      <c r="I6" s="91" t="s">
        <v>350</v>
      </c>
      <c r="J6" s="91" t="s">
        <v>352</v>
      </c>
      <c r="K6" s="90" t="s">
        <v>380</v>
      </c>
      <c r="L6" s="90"/>
      <c r="M6" s="90" t="s">
        <v>336</v>
      </c>
      <c r="N6" s="90"/>
      <c r="O6" s="90"/>
      <c r="P6" s="90"/>
      <c r="Q6" s="90"/>
      <c r="R6" s="90" t="s">
        <v>384</v>
      </c>
      <c r="S6" s="90" t="s">
        <v>385</v>
      </c>
    </row>
    <row r="7" spans="1:19" s="92" customFormat="1" x14ac:dyDescent="0.25">
      <c r="A7" s="40" t="s">
        <v>176</v>
      </c>
      <c r="B7" s="90" t="s">
        <v>332</v>
      </c>
      <c r="C7" s="90" t="s">
        <v>331</v>
      </c>
      <c r="D7" s="90" t="s">
        <v>237</v>
      </c>
      <c r="E7" s="90" t="s">
        <v>337</v>
      </c>
      <c r="F7" s="90" t="s">
        <v>353</v>
      </c>
      <c r="G7" s="91" t="s">
        <v>354</v>
      </c>
      <c r="H7" s="91" t="s">
        <v>338</v>
      </c>
      <c r="I7" s="91" t="s">
        <v>339</v>
      </c>
      <c r="J7" s="91" t="s">
        <v>340</v>
      </c>
      <c r="K7" s="90" t="s">
        <v>380</v>
      </c>
      <c r="L7" s="90"/>
      <c r="M7" s="90" t="s">
        <v>341</v>
      </c>
      <c r="N7" s="90"/>
      <c r="O7" s="90"/>
      <c r="P7" s="90"/>
      <c r="Q7" s="90" t="s">
        <v>342</v>
      </c>
      <c r="R7" s="41">
        <v>190000</v>
      </c>
      <c r="S7" s="93" t="s">
        <v>381</v>
      </c>
    </row>
    <row r="8" spans="1:19" s="92" customFormat="1" x14ac:dyDescent="0.25">
      <c r="A8" s="40" t="s">
        <v>200</v>
      </c>
      <c r="B8" s="90" t="s">
        <v>333</v>
      </c>
      <c r="C8" s="90"/>
      <c r="D8" s="90" t="s">
        <v>245</v>
      </c>
      <c r="E8" s="94" t="s">
        <v>343</v>
      </c>
      <c r="F8" s="90" t="s">
        <v>344</v>
      </c>
      <c r="G8" s="91" t="s">
        <v>345</v>
      </c>
      <c r="H8" s="91" t="s">
        <v>356</v>
      </c>
      <c r="I8" s="91" t="s">
        <v>355</v>
      </c>
      <c r="J8" s="91" t="s">
        <v>346</v>
      </c>
      <c r="K8" s="90" t="s">
        <v>381</v>
      </c>
      <c r="L8" s="90"/>
      <c r="M8" s="90" t="s">
        <v>347</v>
      </c>
      <c r="N8" s="90"/>
      <c r="O8" s="90"/>
      <c r="P8" s="90"/>
      <c r="Q8" s="90"/>
      <c r="R8" s="41">
        <v>150000</v>
      </c>
      <c r="S8" s="93" t="s">
        <v>383</v>
      </c>
    </row>
    <row r="9" spans="1:19" s="92" customFormat="1" x14ac:dyDescent="0.25">
      <c r="A9" s="40" t="s">
        <v>201</v>
      </c>
      <c r="B9" s="90" t="s">
        <v>368</v>
      </c>
      <c r="C9" s="90"/>
      <c r="D9" s="90" t="s">
        <v>270</v>
      </c>
      <c r="E9" s="90" t="s">
        <v>343</v>
      </c>
      <c r="F9" s="90" t="s">
        <v>372</v>
      </c>
      <c r="G9" s="91" t="s">
        <v>387</v>
      </c>
      <c r="H9" s="91"/>
      <c r="I9" s="91"/>
      <c r="J9" s="91"/>
      <c r="K9" s="90" t="s">
        <v>380</v>
      </c>
      <c r="L9" s="90"/>
      <c r="M9" s="90" t="s">
        <v>375</v>
      </c>
      <c r="N9" s="90"/>
      <c r="O9" s="90"/>
      <c r="P9" s="90"/>
      <c r="Q9" s="90" t="s">
        <v>377</v>
      </c>
      <c r="R9" s="42">
        <v>150000</v>
      </c>
      <c r="S9" s="95" t="s">
        <v>381</v>
      </c>
    </row>
    <row r="10" spans="1:19" s="92" customFormat="1" x14ac:dyDescent="0.25">
      <c r="A10" s="40" t="s">
        <v>202</v>
      </c>
      <c r="B10" s="90" t="s">
        <v>373</v>
      </c>
      <c r="C10" s="90"/>
      <c r="D10" s="90" t="s">
        <v>270</v>
      </c>
      <c r="E10" s="90" t="s">
        <v>343</v>
      </c>
      <c r="F10" s="90" t="s">
        <v>374</v>
      </c>
      <c r="G10" s="90"/>
      <c r="H10" s="90"/>
      <c r="I10" s="90"/>
      <c r="J10" s="90"/>
      <c r="K10" s="90" t="s">
        <v>380</v>
      </c>
      <c r="L10" s="90"/>
      <c r="M10" s="90" t="s">
        <v>375</v>
      </c>
      <c r="N10" s="90"/>
      <c r="O10" s="90"/>
      <c r="P10" s="90"/>
      <c r="Q10" s="90" t="s">
        <v>376</v>
      </c>
      <c r="R10" s="42">
        <v>1300000</v>
      </c>
      <c r="S10" s="90" t="s">
        <v>381</v>
      </c>
    </row>
    <row r="11" spans="1:19" s="6" customFormat="1" x14ac:dyDescent="0.25">
      <c r="A11" s="4"/>
    </row>
    <row r="12" spans="1:19" x14ac:dyDescent="0.25">
      <c r="A12" s="4" t="s">
        <v>182</v>
      </c>
      <c r="B12" s="6"/>
      <c r="C12" s="6"/>
      <c r="D12" s="6"/>
      <c r="E12" s="6"/>
      <c r="F12" s="6"/>
      <c r="G12" s="6"/>
      <c r="H12" s="6"/>
      <c r="I12" s="6"/>
      <c r="L12" s="6"/>
      <c r="M12" s="6"/>
      <c r="N12" s="6"/>
      <c r="O12" s="6"/>
    </row>
    <row r="13" spans="1:19" x14ac:dyDescent="0.25">
      <c r="A13" s="4" t="s">
        <v>177</v>
      </c>
      <c r="B13" s="6" t="s">
        <v>357</v>
      </c>
      <c r="C13" s="6" t="s">
        <v>331</v>
      </c>
      <c r="D13" s="6" t="s">
        <v>212</v>
      </c>
      <c r="E13" s="6" t="s">
        <v>334</v>
      </c>
      <c r="F13" s="6" t="s">
        <v>486</v>
      </c>
      <c r="G13" s="25"/>
      <c r="H13" s="25"/>
      <c r="I13" s="25"/>
      <c r="J13" s="25"/>
      <c r="K13" s="25"/>
      <c r="L13" s="4"/>
      <c r="M13" s="4"/>
      <c r="N13" s="4"/>
      <c r="O13" s="4"/>
      <c r="P13" s="4"/>
      <c r="Q13" s="4"/>
      <c r="R13" s="2"/>
    </row>
    <row r="14" spans="1:19" x14ac:dyDescent="0.25">
      <c r="A14" s="4" t="s">
        <v>176</v>
      </c>
      <c r="B14" s="6" t="s">
        <v>358</v>
      </c>
      <c r="C14" s="6" t="s">
        <v>331</v>
      </c>
      <c r="D14" s="6" t="s">
        <v>359</v>
      </c>
      <c r="E14" s="6" t="s">
        <v>343</v>
      </c>
      <c r="F14" s="6" t="s">
        <v>360</v>
      </c>
      <c r="G14" s="25"/>
      <c r="H14" s="25"/>
      <c r="I14" s="25"/>
      <c r="J14" s="25"/>
      <c r="K14" s="25"/>
      <c r="L14" s="4"/>
      <c r="M14" s="4"/>
      <c r="N14" s="4"/>
      <c r="O14" s="4"/>
      <c r="P14" s="4"/>
      <c r="Q14" s="4"/>
      <c r="R14" s="2"/>
    </row>
    <row r="15" spans="1:19" x14ac:dyDescent="0.25">
      <c r="A15" s="4" t="s">
        <v>200</v>
      </c>
      <c r="B15" s="6" t="s">
        <v>369</v>
      </c>
      <c r="C15" s="6"/>
      <c r="D15" s="6" t="s">
        <v>370</v>
      </c>
      <c r="E15" s="6" t="s">
        <v>343</v>
      </c>
      <c r="F15" s="6" t="s">
        <v>371</v>
      </c>
      <c r="G15" s="25"/>
      <c r="H15" s="25"/>
      <c r="I15" s="25"/>
      <c r="J15" s="25"/>
      <c r="K15" s="25"/>
      <c r="L15" s="4"/>
      <c r="M15" s="4"/>
      <c r="N15" s="4"/>
      <c r="O15" s="4"/>
      <c r="P15" s="4"/>
      <c r="Q15" s="4"/>
      <c r="R15" s="2"/>
    </row>
    <row r="16" spans="1:19" x14ac:dyDescent="0.25">
      <c r="A16" s="4"/>
      <c r="B16" s="6"/>
      <c r="C16" s="6"/>
      <c r="D16" s="6"/>
      <c r="E16" s="6"/>
      <c r="F16" s="6"/>
      <c r="G16" s="6"/>
      <c r="H16" s="6"/>
      <c r="I16" s="6"/>
      <c r="J16" s="6"/>
      <c r="K16" s="6"/>
      <c r="L16" s="6"/>
      <c r="M16" s="6"/>
    </row>
    <row r="17" spans="1:14" x14ac:dyDescent="0.25">
      <c r="A17" s="4"/>
      <c r="B17" s="6"/>
      <c r="C17" s="6"/>
      <c r="D17" s="6"/>
      <c r="E17" s="6"/>
      <c r="F17" s="7" t="s">
        <v>203</v>
      </c>
      <c r="G17" s="6"/>
      <c r="H17" s="6"/>
      <c r="I17" s="6"/>
      <c r="J17" s="6"/>
      <c r="K17" s="6"/>
      <c r="L17" s="6"/>
      <c r="M17" s="6"/>
    </row>
    <row r="18" spans="1:14" x14ac:dyDescent="0.25">
      <c r="A18" s="4" t="s">
        <v>181</v>
      </c>
      <c r="B18" s="4" t="s">
        <v>180</v>
      </c>
      <c r="C18" s="4"/>
      <c r="D18" s="4"/>
      <c r="E18" s="4"/>
      <c r="F18" s="4" t="s">
        <v>174</v>
      </c>
      <c r="G18" s="4"/>
      <c r="H18" s="6"/>
      <c r="I18" s="6"/>
      <c r="J18" s="20" t="s">
        <v>179</v>
      </c>
      <c r="K18" s="6"/>
      <c r="L18" s="6"/>
      <c r="M18" s="6"/>
    </row>
    <row r="19" spans="1:14" ht="15" customHeight="1" x14ac:dyDescent="0.25">
      <c r="A19" s="4"/>
      <c r="B19" s="4" t="s">
        <v>90</v>
      </c>
      <c r="C19" s="4" t="s">
        <v>91</v>
      </c>
      <c r="D19" s="4" t="s">
        <v>92</v>
      </c>
      <c r="E19" s="4"/>
      <c r="F19" s="4" t="s">
        <v>90</v>
      </c>
      <c r="G19" s="4" t="s">
        <v>91</v>
      </c>
      <c r="H19" s="4" t="s">
        <v>92</v>
      </c>
      <c r="I19" s="4"/>
      <c r="J19" s="6"/>
      <c r="K19" s="6"/>
      <c r="L19" s="6"/>
      <c r="M19" s="6"/>
    </row>
    <row r="20" spans="1:14" ht="15" customHeight="1" x14ac:dyDescent="0.25">
      <c r="A20" s="4" t="s">
        <v>178</v>
      </c>
      <c r="B20" s="4"/>
      <c r="C20" s="4"/>
      <c r="D20" s="4"/>
      <c r="E20" s="4"/>
      <c r="F20" s="4"/>
      <c r="G20" s="4"/>
      <c r="H20" s="4"/>
      <c r="I20" s="4"/>
      <c r="J20" s="4"/>
      <c r="K20" s="6"/>
      <c r="L20" s="6"/>
      <c r="M20" s="6"/>
      <c r="N20" s="6"/>
    </row>
    <row r="21" spans="1:14" ht="15" customHeight="1" x14ac:dyDescent="0.25">
      <c r="A21" s="4" t="s">
        <v>177</v>
      </c>
      <c r="B21" s="5" t="s">
        <v>361</v>
      </c>
      <c r="C21" s="5" t="s">
        <v>361</v>
      </c>
      <c r="D21" s="5"/>
      <c r="E21" s="4"/>
      <c r="F21" s="5" t="s">
        <v>367</v>
      </c>
      <c r="G21" s="5" t="s">
        <v>367</v>
      </c>
      <c r="H21" s="4"/>
      <c r="I21" s="4"/>
      <c r="J21" s="5" t="s">
        <v>363</v>
      </c>
      <c r="K21" s="6"/>
      <c r="L21" s="6"/>
      <c r="M21" s="6"/>
      <c r="N21" s="6"/>
    </row>
    <row r="22" spans="1:14" ht="15" customHeight="1" x14ac:dyDescent="0.25">
      <c r="A22" s="4" t="s">
        <v>176</v>
      </c>
      <c r="B22" s="5"/>
      <c r="C22" s="5"/>
      <c r="D22" s="5" t="s">
        <v>361</v>
      </c>
      <c r="E22" s="4"/>
      <c r="F22" s="4"/>
      <c r="G22" s="4"/>
      <c r="H22" s="5" t="s">
        <v>276</v>
      </c>
      <c r="I22" s="4"/>
      <c r="J22" s="5" t="s">
        <v>365</v>
      </c>
      <c r="K22" s="6"/>
      <c r="L22" s="6"/>
      <c r="M22" s="6"/>
      <c r="N22" s="6"/>
    </row>
    <row r="23" spans="1:14" ht="15" customHeight="1" x14ac:dyDescent="0.25">
      <c r="A23" s="4" t="s">
        <v>200</v>
      </c>
      <c r="B23" s="5"/>
      <c r="C23" s="5"/>
      <c r="D23" s="5" t="s">
        <v>361</v>
      </c>
      <c r="E23" s="6"/>
      <c r="F23" s="6"/>
      <c r="G23" s="6"/>
      <c r="H23" s="5" t="s">
        <v>276</v>
      </c>
      <c r="I23" s="6"/>
      <c r="J23" s="5" t="s">
        <v>366</v>
      </c>
      <c r="K23" s="6"/>
      <c r="L23" s="6"/>
      <c r="M23" s="6"/>
      <c r="N23" s="6"/>
    </row>
    <row r="24" spans="1:14" ht="15" customHeight="1" x14ac:dyDescent="0.25">
      <c r="A24" s="4" t="s">
        <v>201</v>
      </c>
      <c r="B24" s="6" t="s">
        <v>361</v>
      </c>
      <c r="C24" s="6" t="s">
        <v>361</v>
      </c>
      <c r="D24" s="6" t="s">
        <v>361</v>
      </c>
      <c r="E24" s="6"/>
      <c r="F24" s="6" t="s">
        <v>364</v>
      </c>
      <c r="G24" s="6" t="s">
        <v>364</v>
      </c>
      <c r="H24" s="5" t="s">
        <v>364</v>
      </c>
      <c r="I24" s="6"/>
      <c r="J24" s="5"/>
      <c r="K24" s="6"/>
      <c r="L24" s="6"/>
      <c r="M24" s="6"/>
      <c r="N24" s="6"/>
    </row>
    <row r="25" spans="1:14" ht="15" customHeight="1" x14ac:dyDescent="0.25">
      <c r="A25" s="4" t="s">
        <v>202</v>
      </c>
      <c r="B25" s="6" t="s">
        <v>361</v>
      </c>
      <c r="C25" s="6" t="s">
        <v>361</v>
      </c>
      <c r="D25" s="6" t="s">
        <v>361</v>
      </c>
      <c r="E25" s="6"/>
      <c r="F25" s="6" t="s">
        <v>364</v>
      </c>
      <c r="G25" s="6" t="s">
        <v>364</v>
      </c>
      <c r="H25" s="5" t="s">
        <v>364</v>
      </c>
      <c r="I25" s="6"/>
      <c r="J25" s="5"/>
      <c r="K25" s="6"/>
      <c r="L25" s="6"/>
      <c r="M25" s="6"/>
      <c r="N25" s="6"/>
    </row>
    <row r="26" spans="1:14" ht="15" customHeight="1" x14ac:dyDescent="0.25">
      <c r="A26" s="4"/>
      <c r="B26" s="5"/>
      <c r="C26" s="6"/>
      <c r="D26" s="6"/>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c r="C28" s="6"/>
      <c r="D28" s="6"/>
      <c r="E28" s="6"/>
      <c r="F28" s="7" t="s">
        <v>204</v>
      </c>
      <c r="G28" s="6"/>
      <c r="H28" s="6"/>
      <c r="I28" s="6"/>
      <c r="J28" s="6"/>
      <c r="K28" s="6"/>
      <c r="L28" s="6"/>
      <c r="M28" s="6"/>
      <c r="N28" s="6"/>
    </row>
    <row r="29" spans="1:14" x14ac:dyDescent="0.25">
      <c r="A29" s="20"/>
      <c r="B29" s="20" t="s">
        <v>175</v>
      </c>
      <c r="C29" s="20"/>
      <c r="D29" s="20"/>
      <c r="E29" s="20"/>
      <c r="F29" s="20" t="s">
        <v>174</v>
      </c>
      <c r="G29" s="20" t="s">
        <v>173</v>
      </c>
      <c r="H29" s="20" t="s">
        <v>172</v>
      </c>
      <c r="I29" s="20" t="s">
        <v>78</v>
      </c>
      <c r="J29" s="6"/>
      <c r="K29" s="6"/>
      <c r="L29" s="6"/>
      <c r="M29" s="6"/>
      <c r="N29" s="6"/>
    </row>
    <row r="30" spans="1:14" ht="30" x14ac:dyDescent="0.25">
      <c r="A30" s="4" t="s">
        <v>171</v>
      </c>
      <c r="B30" s="6" t="s">
        <v>177</v>
      </c>
      <c r="C30" s="6" t="s">
        <v>176</v>
      </c>
      <c r="D30" s="6" t="s">
        <v>201</v>
      </c>
      <c r="E30" s="6" t="s">
        <v>202</v>
      </c>
      <c r="F30" s="5" t="s">
        <v>362</v>
      </c>
      <c r="G30" s="43" t="s">
        <v>388</v>
      </c>
      <c r="H30" s="10" t="s">
        <v>385</v>
      </c>
      <c r="I30" s="44"/>
      <c r="J30" s="6"/>
      <c r="K30" s="6"/>
      <c r="L30" s="6"/>
      <c r="M30" s="6"/>
      <c r="N30" s="6"/>
    </row>
    <row r="31" spans="1:14" x14ac:dyDescent="0.25">
      <c r="A31" s="4" t="s">
        <v>170</v>
      </c>
      <c r="B31" s="6" t="s">
        <v>177</v>
      </c>
      <c r="C31" s="6"/>
      <c r="D31" s="6"/>
      <c r="E31" s="6"/>
      <c r="F31" s="5" t="s">
        <v>367</v>
      </c>
      <c r="G31" s="10" t="str">
        <f>R6</f>
        <v>Trolig høye kostnader</v>
      </c>
      <c r="H31" s="10" t="s">
        <v>385</v>
      </c>
      <c r="I31" s="6"/>
      <c r="J31" s="6"/>
      <c r="K31" s="6"/>
      <c r="L31" s="6"/>
      <c r="M31" s="6"/>
      <c r="N31" s="6"/>
    </row>
    <row r="32" spans="1:14" ht="30" x14ac:dyDescent="0.25">
      <c r="A32" s="4" t="s">
        <v>169</v>
      </c>
      <c r="B32" s="6" t="s">
        <v>177</v>
      </c>
      <c r="C32" s="6" t="s">
        <v>176</v>
      </c>
      <c r="D32" s="6" t="s">
        <v>200</v>
      </c>
      <c r="E32" s="6"/>
      <c r="F32" s="5" t="s">
        <v>367</v>
      </c>
      <c r="G32" s="43" t="s">
        <v>386</v>
      </c>
      <c r="H32" s="10" t="s">
        <v>385</v>
      </c>
      <c r="I32" s="44"/>
      <c r="J32" s="6"/>
      <c r="K32" s="6"/>
      <c r="L32" s="6"/>
      <c r="M32" s="6"/>
      <c r="N32" s="6"/>
    </row>
    <row r="33" spans="1:14" x14ac:dyDescent="0.25">
      <c r="A33" s="6"/>
      <c r="B33" s="6"/>
      <c r="C33" s="6"/>
      <c r="D33" s="6"/>
      <c r="E33" s="6"/>
      <c r="F33" s="6"/>
      <c r="G33" s="6"/>
      <c r="H33" s="6"/>
      <c r="I33" s="6"/>
      <c r="J33" s="6"/>
      <c r="K33" s="6"/>
      <c r="L33" s="6"/>
      <c r="M33" s="6"/>
      <c r="N33" s="6"/>
    </row>
    <row r="34" spans="1:14" x14ac:dyDescent="0.25">
      <c r="A34" s="4"/>
      <c r="B34" s="6"/>
      <c r="C34" s="6"/>
      <c r="D34" s="6"/>
      <c r="E34" s="6"/>
      <c r="F34" s="7"/>
      <c r="G34" s="6"/>
      <c r="H34" s="6"/>
      <c r="I34" s="6"/>
      <c r="J34" s="6"/>
      <c r="K34" s="6"/>
      <c r="L34" s="6"/>
      <c r="M34" s="6"/>
      <c r="N34" s="6"/>
    </row>
    <row r="35" spans="1:14" x14ac:dyDescent="0.25">
      <c r="A35" s="4"/>
      <c r="B35" s="6"/>
      <c r="C35" s="6"/>
      <c r="D35" s="6"/>
      <c r="E35" s="7" t="s">
        <v>168</v>
      </c>
      <c r="F35" s="6"/>
      <c r="G35" s="6"/>
      <c r="H35" s="6"/>
      <c r="I35" s="6"/>
      <c r="J35" s="6"/>
      <c r="K35" s="6"/>
      <c r="L35" s="6"/>
      <c r="M35" s="6"/>
      <c r="N35" s="6"/>
    </row>
    <row r="36" spans="1:14" x14ac:dyDescent="0.25">
      <c r="A36" s="4" t="s">
        <v>167</v>
      </c>
      <c r="B36" s="6"/>
      <c r="C36" s="6"/>
      <c r="D36" s="6"/>
      <c r="E36" s="7" t="s">
        <v>166</v>
      </c>
      <c r="F36" s="6"/>
      <c r="G36" s="6"/>
      <c r="H36" s="6"/>
      <c r="I36" s="6"/>
      <c r="J36" s="6"/>
      <c r="K36" s="6"/>
      <c r="L36" s="6"/>
      <c r="M36" s="6"/>
      <c r="N36" s="6"/>
    </row>
    <row r="37" spans="1:14" x14ac:dyDescent="0.25">
      <c r="A37" s="4" t="s">
        <v>165</v>
      </c>
      <c r="B37" s="4" t="s">
        <v>164</v>
      </c>
      <c r="C37" s="4" t="s">
        <v>163</v>
      </c>
      <c r="D37" s="4" t="s">
        <v>162</v>
      </c>
      <c r="E37" s="4" t="s">
        <v>161</v>
      </c>
      <c r="F37" s="4" t="s">
        <v>7</v>
      </c>
      <c r="G37" s="6"/>
      <c r="H37" s="6"/>
      <c r="I37" s="6"/>
      <c r="J37" s="6"/>
      <c r="K37" s="6"/>
      <c r="L37" s="6"/>
      <c r="M37" s="6"/>
      <c r="N37" s="6"/>
    </row>
    <row r="38" spans="1:14" x14ac:dyDescent="0.25">
      <c r="A38" s="4" t="s">
        <v>160</v>
      </c>
      <c r="B38" s="6"/>
      <c r="C38" s="6"/>
      <c r="D38" s="6"/>
      <c r="E38" s="6"/>
      <c r="F38" s="6" t="s">
        <v>378</v>
      </c>
      <c r="G38" s="6"/>
      <c r="H38" s="6"/>
      <c r="I38" s="6"/>
      <c r="J38" s="6"/>
      <c r="K38" s="6"/>
      <c r="L38" s="6"/>
      <c r="M38" s="6"/>
      <c r="N38" s="6"/>
    </row>
    <row r="39" spans="1:14" x14ac:dyDescent="0.25">
      <c r="A39" s="4" t="s">
        <v>159</v>
      </c>
      <c r="B39" s="6"/>
      <c r="C39" s="6"/>
      <c r="D39" s="6"/>
      <c r="E39" s="6"/>
      <c r="F39" s="6"/>
      <c r="G39" s="6"/>
      <c r="H39" s="6"/>
      <c r="I39" s="6"/>
      <c r="J39" s="6"/>
      <c r="K39" s="6"/>
      <c r="L39" s="6"/>
      <c r="M39" s="6"/>
      <c r="N39" s="6"/>
    </row>
    <row r="40" spans="1:14" x14ac:dyDescent="0.25">
      <c r="A40" s="6"/>
      <c r="B40" s="6"/>
      <c r="C40" s="6"/>
      <c r="D40" s="6"/>
      <c r="E40" s="6"/>
      <c r="F40" s="6"/>
      <c r="G40" s="6"/>
      <c r="H40" s="6"/>
      <c r="I40" s="6"/>
      <c r="J40" s="6"/>
      <c r="K40" s="6"/>
      <c r="L40" s="6"/>
      <c r="M40" s="6"/>
      <c r="N40" s="6"/>
    </row>
    <row r="41" spans="1:14" x14ac:dyDescent="0.25">
      <c r="A41" s="4" t="s">
        <v>158</v>
      </c>
      <c r="B41" s="6"/>
      <c r="C41" s="6"/>
      <c r="D41" s="6"/>
      <c r="E41" s="6"/>
      <c r="F41" s="6"/>
      <c r="G41" s="6"/>
      <c r="H41" s="6"/>
      <c r="I41" s="6"/>
      <c r="J41" s="6"/>
      <c r="K41" s="6"/>
      <c r="L41" s="6"/>
      <c r="M41" s="6"/>
      <c r="N41" s="6"/>
    </row>
    <row r="42" spans="1:14" x14ac:dyDescent="0.25">
      <c r="A42" s="4" t="s">
        <v>157</v>
      </c>
      <c r="B42" s="6" t="s">
        <v>171</v>
      </c>
      <c r="C42" s="6"/>
      <c r="D42" s="6"/>
      <c r="E42" s="6"/>
      <c r="F42" s="6"/>
      <c r="G42" s="6"/>
      <c r="H42" s="6"/>
      <c r="I42" s="6"/>
      <c r="J42" s="6"/>
      <c r="K42" s="6"/>
      <c r="L42" s="6"/>
      <c r="M42" s="6"/>
      <c r="N42" s="6"/>
    </row>
    <row r="43" spans="1:14" x14ac:dyDescent="0.25">
      <c r="A43" s="4" t="s">
        <v>156</v>
      </c>
      <c r="B43" s="6" t="s">
        <v>379</v>
      </c>
      <c r="C43" s="6"/>
      <c r="D43" s="6"/>
      <c r="E43" s="6"/>
      <c r="F43" s="6"/>
      <c r="G43" s="6"/>
      <c r="H43" s="6"/>
      <c r="I43" s="6"/>
      <c r="J43" s="6"/>
      <c r="K43" s="6"/>
      <c r="L43" s="6"/>
      <c r="M43" s="6"/>
      <c r="N43" s="6"/>
    </row>
    <row r="44" spans="1:14" x14ac:dyDescent="0.25">
      <c r="A44" s="6"/>
      <c r="B44" s="6"/>
      <c r="C44" s="6"/>
      <c r="D44" s="6"/>
      <c r="E44" s="6"/>
      <c r="F44" s="6"/>
      <c r="G44" s="6"/>
      <c r="H44" s="6"/>
      <c r="I44" s="6"/>
      <c r="J44" s="6"/>
      <c r="K44" s="6"/>
      <c r="L44" s="6"/>
      <c r="M44" s="6"/>
      <c r="N44" s="6"/>
    </row>
    <row r="45" spans="1:14" x14ac:dyDescent="0.25">
      <c r="A45" s="6"/>
      <c r="B45" s="6"/>
      <c r="C45" s="6"/>
      <c r="D45" s="6"/>
      <c r="E45" s="6"/>
      <c r="F45" s="6"/>
      <c r="G45" s="6"/>
      <c r="H45" s="6"/>
      <c r="I45" s="6"/>
      <c r="J45" s="6"/>
      <c r="K45" s="6"/>
      <c r="L45" s="6"/>
      <c r="M45" s="6"/>
      <c r="N45" s="6"/>
    </row>
    <row r="46" spans="1:14" x14ac:dyDescent="0.25">
      <c r="A46" s="6"/>
      <c r="B46" s="6"/>
      <c r="C46" s="6"/>
      <c r="D46" s="6"/>
      <c r="E46" s="6"/>
      <c r="F46" s="6"/>
      <c r="G46" s="6"/>
      <c r="H46" s="6"/>
      <c r="I46" s="6"/>
      <c r="J46" s="6"/>
      <c r="K46" s="6"/>
      <c r="L46" s="6"/>
      <c r="M46" s="6"/>
      <c r="N46" s="6"/>
    </row>
    <row r="47" spans="1:14" x14ac:dyDescent="0.25">
      <c r="A47" s="6"/>
      <c r="B47" s="6"/>
      <c r="C47" s="6"/>
      <c r="D47" s="6"/>
      <c r="E47" s="6"/>
      <c r="F47" s="6"/>
      <c r="G47" s="6"/>
      <c r="H47" s="6"/>
      <c r="I47" s="6"/>
      <c r="J47" s="6"/>
      <c r="K47" s="6"/>
      <c r="L47" s="6"/>
      <c r="M47" s="6"/>
      <c r="N47" s="6"/>
    </row>
    <row r="48" spans="1:14" x14ac:dyDescent="0.25">
      <c r="A48" s="6"/>
      <c r="B48" s="6"/>
      <c r="C48" s="6"/>
      <c r="D48" s="6"/>
      <c r="E48" s="6"/>
      <c r="F48" s="6"/>
      <c r="G48" s="6"/>
      <c r="H48" s="6"/>
      <c r="I48" s="6"/>
      <c r="J48" s="6"/>
      <c r="K48" s="6"/>
      <c r="L48" s="6"/>
      <c r="M48" s="6"/>
      <c r="N48" s="6"/>
    </row>
    <row r="49" spans="1:14" x14ac:dyDescent="0.25">
      <c r="A49" s="6"/>
      <c r="B49" s="6"/>
      <c r="C49" s="6"/>
      <c r="D49" s="6"/>
      <c r="E49" s="6"/>
      <c r="F49" s="6"/>
      <c r="G49" s="6"/>
      <c r="H49" s="6"/>
      <c r="I49" s="6"/>
      <c r="J49" s="6"/>
      <c r="K49" s="6"/>
      <c r="L49" s="6"/>
      <c r="M49" s="6"/>
      <c r="N49" s="6"/>
    </row>
    <row r="50" spans="1:14" x14ac:dyDescent="0.25">
      <c r="A50" s="6"/>
      <c r="B50" s="6"/>
      <c r="C50" s="6"/>
      <c r="D50" s="6"/>
      <c r="E50" s="6"/>
      <c r="F50" s="6"/>
      <c r="G50" s="6"/>
      <c r="H50" s="6"/>
      <c r="I50" s="6"/>
      <c r="J50" s="6"/>
      <c r="K50" s="6"/>
      <c r="L50" s="6"/>
      <c r="M50" s="6"/>
    </row>
    <row r="51" spans="1:14" x14ac:dyDescent="0.25">
      <c r="A51" s="6"/>
      <c r="B51" s="6"/>
      <c r="C51" s="6"/>
      <c r="D51" s="6"/>
      <c r="E51" s="6"/>
      <c r="F51" s="6"/>
      <c r="G51" s="6"/>
      <c r="H51" s="6"/>
      <c r="I51" s="6"/>
      <c r="J51" s="6"/>
      <c r="K51" s="6"/>
      <c r="L51" s="6"/>
      <c r="M51" s="6"/>
    </row>
    <row r="52" spans="1:14" x14ac:dyDescent="0.25">
      <c r="A52" s="6"/>
      <c r="B52" s="6"/>
      <c r="C52" s="6"/>
      <c r="D52" s="6"/>
      <c r="E52" s="6"/>
      <c r="F52" s="6"/>
      <c r="G52" s="6"/>
      <c r="H52" s="6"/>
      <c r="I52" s="6"/>
      <c r="J52" s="6"/>
      <c r="K52" s="6"/>
      <c r="L52" s="6"/>
      <c r="M52" s="6"/>
    </row>
    <row r="53" spans="1:14" x14ac:dyDescent="0.25">
      <c r="A53" s="6"/>
      <c r="B53" s="6"/>
      <c r="C53" s="6"/>
      <c r="D53" s="6"/>
      <c r="E53" s="6"/>
      <c r="F53" s="6"/>
      <c r="G53" s="6"/>
      <c r="H53" s="6"/>
      <c r="I53" s="6"/>
      <c r="J53" s="6"/>
      <c r="K53" s="6"/>
      <c r="L53" s="6"/>
      <c r="M53" s="6"/>
    </row>
    <row r="54" spans="1:14" x14ac:dyDescent="0.25">
      <c r="A54" s="6"/>
      <c r="B54" s="6"/>
      <c r="C54" s="6"/>
      <c r="D54" s="6"/>
      <c r="E54" s="6"/>
      <c r="F54" s="6"/>
      <c r="G54" s="6"/>
      <c r="H54" s="6"/>
      <c r="I54" s="6"/>
      <c r="J54" s="6"/>
      <c r="K54" s="6"/>
      <c r="L54" s="6"/>
      <c r="M54" s="6"/>
    </row>
    <row r="55" spans="1:14" x14ac:dyDescent="0.25">
      <c r="A55" s="6"/>
      <c r="B55" s="6"/>
      <c r="C55" s="6"/>
      <c r="D55" s="6"/>
      <c r="E55" s="6"/>
      <c r="F55" s="6"/>
      <c r="G55" s="6"/>
      <c r="H55" s="6"/>
      <c r="I55" s="6"/>
      <c r="J55" s="6"/>
      <c r="K55" s="6"/>
      <c r="L55" s="6"/>
      <c r="M55" s="6"/>
    </row>
    <row r="56" spans="1:14" x14ac:dyDescent="0.25">
      <c r="A56" s="6"/>
      <c r="B56" s="6"/>
      <c r="C56" s="6"/>
      <c r="D56" s="6"/>
      <c r="E56" s="6"/>
      <c r="F56" s="6"/>
      <c r="G56" s="6"/>
      <c r="H56" s="6"/>
      <c r="I56" s="6"/>
      <c r="J56" s="6"/>
      <c r="K56" s="6"/>
      <c r="L56" s="6"/>
      <c r="M56" s="6"/>
    </row>
    <row r="57" spans="1:14" x14ac:dyDescent="0.25">
      <c r="A57" s="6"/>
      <c r="B57" s="6"/>
      <c r="C57" s="6"/>
      <c r="D57" s="6"/>
      <c r="E57" s="6"/>
      <c r="F57" s="6"/>
      <c r="G57" s="6"/>
      <c r="H57" s="6"/>
      <c r="I57" s="6"/>
      <c r="J57" s="6"/>
      <c r="K57" s="6"/>
      <c r="L57" s="6"/>
      <c r="M57" s="6"/>
    </row>
    <row r="58" spans="1:14" x14ac:dyDescent="0.25">
      <c r="A58" s="6"/>
      <c r="B58" s="6"/>
      <c r="C58" s="6"/>
      <c r="D58" s="6"/>
      <c r="E58" s="6"/>
      <c r="F58" s="6"/>
      <c r="G58" s="6"/>
      <c r="H58" s="6"/>
      <c r="I58" s="6"/>
      <c r="J58" s="6"/>
      <c r="K58" s="6"/>
      <c r="L58" s="6"/>
      <c r="M58" s="6"/>
    </row>
    <row r="59" spans="1:14" x14ac:dyDescent="0.25">
      <c r="A59" s="6"/>
      <c r="B59" s="6"/>
      <c r="C59" s="6"/>
      <c r="D59" s="6"/>
      <c r="E59" s="6"/>
      <c r="F59" s="6"/>
      <c r="G59" s="6"/>
      <c r="H59" s="6"/>
      <c r="I59" s="6"/>
      <c r="J59" s="6"/>
      <c r="K59" s="6"/>
      <c r="L59" s="6"/>
      <c r="M59" s="6"/>
    </row>
    <row r="60" spans="1:14" x14ac:dyDescent="0.25">
      <c r="A60" s="6"/>
      <c r="B60" s="6"/>
      <c r="C60" s="6"/>
      <c r="D60" s="6"/>
      <c r="E60" s="6"/>
      <c r="F60" s="6"/>
      <c r="G60" s="6"/>
      <c r="H60" s="6"/>
      <c r="I60" s="6"/>
      <c r="J60" s="6"/>
      <c r="K60" s="6"/>
      <c r="L60" s="6"/>
      <c r="M60" s="6"/>
    </row>
    <row r="61" spans="1:14" x14ac:dyDescent="0.25">
      <c r="A61" s="6"/>
      <c r="B61" s="6"/>
      <c r="C61" s="6"/>
      <c r="D61" s="6"/>
      <c r="E61" s="6"/>
      <c r="F61" s="6"/>
      <c r="G61" s="6"/>
      <c r="H61" s="6"/>
      <c r="I61" s="6"/>
      <c r="J61" s="6"/>
      <c r="K61" s="6"/>
      <c r="L61" s="6"/>
      <c r="M61" s="6"/>
    </row>
    <row r="62" spans="1:14" x14ac:dyDescent="0.25">
      <c r="A62" s="6"/>
      <c r="B62" s="6"/>
      <c r="C62" s="6"/>
      <c r="D62" s="6"/>
      <c r="E62" s="6"/>
      <c r="F62" s="6"/>
      <c r="G62" s="6"/>
      <c r="H62" s="6"/>
      <c r="I62" s="6"/>
      <c r="J62" s="6"/>
      <c r="K62" s="6"/>
      <c r="L62" s="6"/>
      <c r="M62" s="6"/>
    </row>
    <row r="63" spans="1:14" x14ac:dyDescent="0.25">
      <c r="A63" s="6"/>
      <c r="B63" s="6"/>
      <c r="C63" s="6"/>
      <c r="D63" s="6"/>
      <c r="E63" s="6"/>
      <c r="F63" s="6"/>
      <c r="G63" s="6"/>
      <c r="H63" s="6"/>
      <c r="I63" s="6"/>
      <c r="J63" s="6"/>
      <c r="K63" s="6"/>
      <c r="L63" s="6"/>
      <c r="M63" s="6"/>
    </row>
    <row r="64" spans="1:14" x14ac:dyDescent="0.25">
      <c r="A64" s="6"/>
      <c r="B64" s="6"/>
      <c r="C64" s="6"/>
      <c r="D64" s="6"/>
      <c r="E64" s="6"/>
      <c r="F64" s="6"/>
      <c r="G64" s="6"/>
      <c r="H64" s="6"/>
      <c r="I64" s="6"/>
      <c r="J64" s="6"/>
      <c r="K64" s="6"/>
      <c r="L64" s="6"/>
      <c r="M64" s="6"/>
    </row>
    <row r="77" spans="1:8" x14ac:dyDescent="0.25">
      <c r="A77" s="21" t="s">
        <v>205</v>
      </c>
      <c r="B77" s="23"/>
      <c r="C77" s="23"/>
      <c r="D77" s="23"/>
      <c r="E77" s="23"/>
      <c r="F77" s="23"/>
    </row>
    <row r="78" spans="1:8" x14ac:dyDescent="0.25">
      <c r="A78" s="21" t="s">
        <v>206</v>
      </c>
      <c r="B78" s="21" t="s">
        <v>207</v>
      </c>
      <c r="C78" s="22" t="s">
        <v>208</v>
      </c>
      <c r="D78" s="22" t="s">
        <v>209</v>
      </c>
      <c r="E78" s="22" t="s">
        <v>210</v>
      </c>
      <c r="F78" s="22" t="s">
        <v>211</v>
      </c>
      <c r="G78" s="39"/>
      <c r="H78" s="39"/>
    </row>
    <row r="79" spans="1:8" x14ac:dyDescent="0.25">
      <c r="A79" s="23" t="s">
        <v>212</v>
      </c>
      <c r="B79" s="23" t="s">
        <v>213</v>
      </c>
      <c r="C79" s="23" t="s">
        <v>214</v>
      </c>
      <c r="D79" s="23" t="s">
        <v>215</v>
      </c>
      <c r="E79" s="23" t="s">
        <v>216</v>
      </c>
      <c r="F79" s="23" t="s">
        <v>217</v>
      </c>
    </row>
    <row r="80" spans="1:8" x14ac:dyDescent="0.25">
      <c r="A80" s="23" t="s">
        <v>218</v>
      </c>
      <c r="B80" s="24" t="s">
        <v>219</v>
      </c>
      <c r="C80" s="23" t="s">
        <v>220</v>
      </c>
      <c r="D80" s="23" t="s">
        <v>221</v>
      </c>
      <c r="E80" s="23" t="s">
        <v>222</v>
      </c>
      <c r="F80" s="23" t="s">
        <v>223</v>
      </c>
    </row>
    <row r="81" spans="1:7" x14ac:dyDescent="0.25">
      <c r="A81" s="23" t="s">
        <v>224</v>
      </c>
      <c r="B81" s="23" t="s">
        <v>225</v>
      </c>
      <c r="C81" s="23" t="s">
        <v>214</v>
      </c>
      <c r="D81" s="23" t="s">
        <v>226</v>
      </c>
      <c r="E81" s="23" t="s">
        <v>227</v>
      </c>
      <c r="F81" s="23" t="s">
        <v>228</v>
      </c>
    </row>
    <row r="82" spans="1:7" x14ac:dyDescent="0.25">
      <c r="A82" s="23" t="s">
        <v>229</v>
      </c>
      <c r="B82" s="23" t="s">
        <v>230</v>
      </c>
      <c r="C82" s="23" t="s">
        <v>214</v>
      </c>
      <c r="D82" s="23" t="s">
        <v>231</v>
      </c>
      <c r="E82" s="23" t="s">
        <v>232</v>
      </c>
      <c r="F82" s="23" t="s">
        <v>228</v>
      </c>
    </row>
    <row r="83" spans="1:7" x14ac:dyDescent="0.25">
      <c r="A83" s="23" t="s">
        <v>233</v>
      </c>
      <c r="B83" s="23" t="s">
        <v>234</v>
      </c>
      <c r="C83" s="23" t="s">
        <v>214</v>
      </c>
      <c r="D83" s="23" t="s">
        <v>235</v>
      </c>
      <c r="E83" s="23" t="s">
        <v>236</v>
      </c>
      <c r="F83" s="23" t="s">
        <v>228</v>
      </c>
    </row>
    <row r="84" spans="1:7" x14ac:dyDescent="0.25">
      <c r="A84" s="23" t="s">
        <v>237</v>
      </c>
      <c r="B84" s="23" t="s">
        <v>238</v>
      </c>
      <c r="C84" s="23" t="s">
        <v>214</v>
      </c>
      <c r="D84" s="23" t="s">
        <v>239</v>
      </c>
      <c r="E84" s="23" t="s">
        <v>240</v>
      </c>
      <c r="F84" s="23" t="s">
        <v>228</v>
      </c>
    </row>
    <row r="85" spans="1:7" x14ac:dyDescent="0.25">
      <c r="A85" s="23" t="s">
        <v>241</v>
      </c>
      <c r="B85" s="23" t="s">
        <v>242</v>
      </c>
      <c r="C85" s="23" t="s">
        <v>214</v>
      </c>
      <c r="D85" s="23" t="s">
        <v>243</v>
      </c>
      <c r="E85" s="23" t="s">
        <v>244</v>
      </c>
      <c r="F85" s="23" t="s">
        <v>223</v>
      </c>
    </row>
    <row r="86" spans="1:7" x14ac:dyDescent="0.25">
      <c r="A86" s="23" t="s">
        <v>245</v>
      </c>
      <c r="B86" s="23" t="s">
        <v>246</v>
      </c>
      <c r="C86" s="23" t="s">
        <v>247</v>
      </c>
      <c r="D86" s="23" t="s">
        <v>244</v>
      </c>
      <c r="E86" s="23" t="s">
        <v>243</v>
      </c>
      <c r="F86" s="23" t="s">
        <v>248</v>
      </c>
    </row>
    <row r="87" spans="1:7" x14ac:dyDescent="0.25">
      <c r="A87" s="23" t="s">
        <v>249</v>
      </c>
      <c r="B87" s="23" t="s">
        <v>250</v>
      </c>
      <c r="C87" s="23" t="s">
        <v>251</v>
      </c>
      <c r="D87" s="23" t="s">
        <v>244</v>
      </c>
      <c r="E87" s="23" t="s">
        <v>252</v>
      </c>
      <c r="F87" s="23" t="s">
        <v>243</v>
      </c>
    </row>
    <row r="88" spans="1:7" x14ac:dyDescent="0.25">
      <c r="A88" s="23" t="s">
        <v>253</v>
      </c>
      <c r="B88" s="23" t="s">
        <v>254</v>
      </c>
      <c r="C88" s="23" t="s">
        <v>255</v>
      </c>
      <c r="D88" s="23" t="s">
        <v>256</v>
      </c>
      <c r="E88" s="23" t="s">
        <v>223</v>
      </c>
      <c r="F88" s="23" t="s">
        <v>248</v>
      </c>
    </row>
    <row r="89" spans="1:7" x14ac:dyDescent="0.25">
      <c r="A89" s="23" t="s">
        <v>257</v>
      </c>
      <c r="B89" s="23" t="s">
        <v>258</v>
      </c>
      <c r="C89" s="23" t="s">
        <v>259</v>
      </c>
      <c r="D89" s="23" t="s">
        <v>260</v>
      </c>
      <c r="E89" s="23" t="s">
        <v>223</v>
      </c>
      <c r="F89" s="23" t="s">
        <v>248</v>
      </c>
    </row>
    <row r="90" spans="1:7" x14ac:dyDescent="0.25">
      <c r="A90" s="23" t="s">
        <v>261</v>
      </c>
      <c r="B90" s="23" t="s">
        <v>262</v>
      </c>
      <c r="C90" s="23" t="s">
        <v>263</v>
      </c>
      <c r="D90" s="23" t="s">
        <v>264</v>
      </c>
      <c r="E90" s="23" t="s">
        <v>226</v>
      </c>
      <c r="F90" s="23" t="s">
        <v>223</v>
      </c>
    </row>
    <row r="91" spans="1:7" x14ac:dyDescent="0.25">
      <c r="A91" s="23" t="s">
        <v>265</v>
      </c>
      <c r="B91" s="23" t="s">
        <v>266</v>
      </c>
      <c r="C91" s="23" t="s">
        <v>267</v>
      </c>
      <c r="D91" s="23" t="s">
        <v>268</v>
      </c>
      <c r="E91" s="23" t="s">
        <v>269</v>
      </c>
      <c r="F91" s="23" t="s">
        <v>248</v>
      </c>
    </row>
    <row r="92" spans="1:7" x14ac:dyDescent="0.25">
      <c r="A92" s="23" t="s">
        <v>270</v>
      </c>
      <c r="B92" s="23" t="s">
        <v>271</v>
      </c>
      <c r="C92" s="23" t="s">
        <v>272</v>
      </c>
      <c r="D92" s="23" t="s">
        <v>248</v>
      </c>
      <c r="E92" s="23" t="s">
        <v>248</v>
      </c>
      <c r="F92" s="23" t="s">
        <v>248</v>
      </c>
      <c r="G92" s="18" t="s">
        <v>248</v>
      </c>
    </row>
    <row r="93" spans="1:7" x14ac:dyDescent="0.25">
      <c r="A93" s="23"/>
      <c r="B93" s="23"/>
      <c r="C93" s="23"/>
      <c r="D93" s="23"/>
      <c r="E93" s="23"/>
      <c r="F93" s="23"/>
    </row>
    <row r="94" spans="1:7" x14ac:dyDescent="0.25">
      <c r="A94" s="21" t="s">
        <v>273</v>
      </c>
      <c r="B94" s="23"/>
      <c r="C94" s="23"/>
      <c r="D94" s="23"/>
      <c r="E94" s="23"/>
      <c r="F94" s="23"/>
    </row>
    <row r="95" spans="1:7" x14ac:dyDescent="0.25">
      <c r="A95" s="23" t="s">
        <v>274</v>
      </c>
      <c r="B95" s="23"/>
      <c r="C95" s="23"/>
      <c r="D95" s="23"/>
      <c r="E95" s="23"/>
      <c r="F95" s="23"/>
    </row>
    <row r="96" spans="1:7" x14ac:dyDescent="0.25">
      <c r="A96" s="23" t="s">
        <v>275</v>
      </c>
      <c r="B96" s="23"/>
      <c r="C96" s="23"/>
      <c r="D96" s="23"/>
      <c r="E96" s="23"/>
      <c r="F96" s="23"/>
    </row>
    <row r="97" spans="1:6" x14ac:dyDescent="0.25">
      <c r="A97" s="23" t="s">
        <v>276</v>
      </c>
      <c r="B97" s="23"/>
      <c r="C97" s="23"/>
      <c r="D97" s="23"/>
      <c r="E97" s="23"/>
      <c r="F97" s="23" t="s">
        <v>248</v>
      </c>
    </row>
    <row r="98" spans="1:6" x14ac:dyDescent="0.25">
      <c r="A98" s="23" t="s">
        <v>277</v>
      </c>
      <c r="B98" s="23"/>
      <c r="C98" s="23"/>
      <c r="D98" s="23"/>
      <c r="E98" s="23"/>
      <c r="F98" s="23"/>
    </row>
  </sheetData>
  <mergeCells count="3">
    <mergeCell ref="G4:J4"/>
    <mergeCell ref="M4:P4"/>
    <mergeCell ref="G5:J5"/>
  </mergeCells>
  <dataValidations count="4">
    <dataValidation type="list" allowBlank="1" showInputMessage="1" showErrorMessage="1" promptTitle="Tiltakskategori" prompt="Vennligst velg fra nedtrekkslisten" sqref="D6:D8" xr:uid="{C8D7C3CD-FD9E-4F97-ADA8-C90B55859C97}">
      <formula1>$A$79:$A$92</formula1>
    </dataValidation>
    <dataValidation type="list" allowBlank="1" showInputMessage="1" showErrorMessage="1" sqref="K6:K8 K10" xr:uid="{EB625686-88A8-4D72-9504-85C9ACBC3794}">
      <formula1>$A$78:$A$81</formula1>
    </dataValidation>
    <dataValidation type="list" allowBlank="1" showInputMessage="1" showErrorMessage="1" sqref="K9" xr:uid="{32D9FBE5-8CEC-45C1-9228-00C0D896FB90}">
      <formula1>$A$82:$A$85</formula1>
    </dataValidation>
    <dataValidation type="list" allowBlank="1" showInputMessage="1" showErrorMessage="1" promptTitle="Tiltakskategori" prompt="Vennligst velg fra nedtrekkslisten" sqref="D9" xr:uid="{1EF24210-30BD-46F4-8B6B-F8CC21E43DC7}">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
  <sheetViews>
    <sheetView topLeftCell="K1" workbookViewId="0">
      <selection activeCell="K7" sqref="K7"/>
    </sheetView>
  </sheetViews>
  <sheetFormatPr defaultRowHeight="15" x14ac:dyDescent="0.25"/>
  <cols>
    <col min="1" max="1" width="9.28515625" bestFit="1" customWidth="1"/>
    <col min="2" max="2" width="27.140625" bestFit="1" customWidth="1"/>
    <col min="3" max="3" width="32" bestFit="1" customWidth="1"/>
    <col min="4" max="4" width="15.7109375" bestFit="1" customWidth="1"/>
    <col min="5" max="5" width="19.140625" bestFit="1" customWidth="1"/>
    <col min="6" max="6" width="31.5703125" bestFit="1" customWidth="1"/>
    <col min="7" max="7" width="17.42578125" bestFit="1" customWidth="1"/>
    <col min="8" max="8" width="10.85546875" bestFit="1" customWidth="1"/>
    <col min="9" max="9" width="16.28515625" bestFit="1" customWidth="1"/>
    <col min="10" max="10" width="10.140625" bestFit="1" customWidth="1"/>
    <col min="11" max="11" width="48.7109375" bestFit="1" customWidth="1"/>
    <col min="13" max="13" width="10.140625" bestFit="1" customWidth="1"/>
    <col min="14" max="14" width="5.7109375" bestFit="1" customWidth="1"/>
    <col min="15" max="15" width="6.28515625" bestFit="1" customWidth="1"/>
    <col min="16" max="16" width="11.7109375" bestFit="1" customWidth="1"/>
    <col min="17" max="17" width="16.2851562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s>
  <sheetData>
    <row r="1" spans="1:56" x14ac:dyDescent="0.25">
      <c r="A1" s="47" t="s">
        <v>392</v>
      </c>
      <c r="B1" s="47" t="s">
        <v>393</v>
      </c>
      <c r="C1" s="47" t="s">
        <v>394</v>
      </c>
      <c r="D1" s="47" t="s">
        <v>395</v>
      </c>
      <c r="E1" s="47" t="s">
        <v>396</v>
      </c>
      <c r="F1" s="47" t="s">
        <v>397</v>
      </c>
      <c r="G1" s="47" t="s">
        <v>398</v>
      </c>
      <c r="H1" s="47" t="s">
        <v>399</v>
      </c>
      <c r="I1" s="47" t="s">
        <v>400</v>
      </c>
      <c r="J1" s="48" t="s">
        <v>401</v>
      </c>
      <c r="K1" s="47" t="s">
        <v>402</v>
      </c>
      <c r="L1" s="47" t="s">
        <v>403</v>
      </c>
      <c r="M1" s="47" t="s">
        <v>404</v>
      </c>
      <c r="N1" s="47" t="s">
        <v>405</v>
      </c>
      <c r="O1" s="47" t="s">
        <v>406</v>
      </c>
      <c r="P1" s="47" t="s">
        <v>407</v>
      </c>
      <c r="Q1" s="47" t="s">
        <v>408</v>
      </c>
      <c r="R1" s="47" t="s">
        <v>409</v>
      </c>
      <c r="S1" s="47" t="s">
        <v>410</v>
      </c>
      <c r="T1" s="47" t="s">
        <v>411</v>
      </c>
      <c r="U1" s="47" t="s">
        <v>412</v>
      </c>
      <c r="V1" s="47" t="s">
        <v>413</v>
      </c>
      <c r="W1" s="47" t="s">
        <v>414</v>
      </c>
      <c r="X1" s="47" t="s">
        <v>415</v>
      </c>
      <c r="Y1" s="47" t="s">
        <v>416</v>
      </c>
      <c r="Z1" s="47" t="s">
        <v>417</v>
      </c>
      <c r="AA1" s="47" t="s">
        <v>418</v>
      </c>
      <c r="AB1" s="47" t="s">
        <v>419</v>
      </c>
      <c r="AC1" s="47" t="s">
        <v>420</v>
      </c>
      <c r="AD1" s="47" t="s">
        <v>421</v>
      </c>
      <c r="AE1" s="47" t="s">
        <v>422</v>
      </c>
      <c r="AF1" s="47" t="s">
        <v>423</v>
      </c>
      <c r="AG1" s="48" t="s">
        <v>424</v>
      </c>
      <c r="AH1" s="47" t="s">
        <v>425</v>
      </c>
      <c r="AI1" s="47" t="s">
        <v>426</v>
      </c>
      <c r="AJ1" s="47" t="s">
        <v>427</v>
      </c>
      <c r="AK1" s="47" t="s">
        <v>58</v>
      </c>
      <c r="AL1" s="47" t="s">
        <v>428</v>
      </c>
      <c r="AM1" s="47" t="s">
        <v>429</v>
      </c>
      <c r="AN1" s="47" t="s">
        <v>430</v>
      </c>
      <c r="AO1" s="47" t="s">
        <v>431</v>
      </c>
      <c r="AP1" s="47" t="s">
        <v>432</v>
      </c>
      <c r="AQ1" s="47" t="s">
        <v>433</v>
      </c>
      <c r="AR1" s="47" t="s">
        <v>434</v>
      </c>
      <c r="AS1" s="47" t="s">
        <v>435</v>
      </c>
      <c r="AT1" s="47" t="s">
        <v>436</v>
      </c>
      <c r="AU1" s="47" t="s">
        <v>437</v>
      </c>
      <c r="AV1" s="47" t="s">
        <v>438</v>
      </c>
      <c r="AW1" s="47" t="s">
        <v>439</v>
      </c>
      <c r="AX1" s="47" t="s">
        <v>440</v>
      </c>
      <c r="AY1" s="47" t="s">
        <v>441</v>
      </c>
      <c r="AZ1" s="47" t="s">
        <v>442</v>
      </c>
      <c r="BA1" s="47" t="s">
        <v>443</v>
      </c>
      <c r="BB1" s="47" t="s">
        <v>444</v>
      </c>
      <c r="BC1" s="47" t="s">
        <v>445</v>
      </c>
      <c r="BD1" s="47" t="s">
        <v>446</v>
      </c>
    </row>
    <row r="2" spans="1:56" x14ac:dyDescent="0.25">
      <c r="A2" s="47">
        <v>1</v>
      </c>
      <c r="B2" s="47" t="s">
        <v>447</v>
      </c>
      <c r="C2" s="47" t="s">
        <v>448</v>
      </c>
      <c r="D2" s="47" t="s">
        <v>449</v>
      </c>
      <c r="E2" s="47" t="s">
        <v>450</v>
      </c>
      <c r="F2" s="47" t="s">
        <v>451</v>
      </c>
      <c r="G2" s="47" t="s">
        <v>452</v>
      </c>
      <c r="H2" s="47" t="s">
        <v>453</v>
      </c>
      <c r="I2" s="47" t="s">
        <v>454</v>
      </c>
      <c r="J2" s="49">
        <v>38255</v>
      </c>
      <c r="K2" s="47" t="s">
        <v>455</v>
      </c>
      <c r="L2" s="47" t="s">
        <v>456</v>
      </c>
      <c r="M2" s="47" t="s">
        <v>457</v>
      </c>
      <c r="N2" s="47" t="s">
        <v>457</v>
      </c>
      <c r="O2" s="47">
        <v>0</v>
      </c>
      <c r="P2" s="47" t="s">
        <v>458</v>
      </c>
      <c r="Q2" s="47" t="s">
        <v>459</v>
      </c>
      <c r="R2" s="47" t="s">
        <v>460</v>
      </c>
      <c r="S2" s="47" t="s">
        <v>461</v>
      </c>
      <c r="T2" s="47">
        <v>59.911169999999998</v>
      </c>
      <c r="U2" s="47">
        <v>10.672829999999999</v>
      </c>
      <c r="V2" s="47" t="s">
        <v>462</v>
      </c>
      <c r="W2" s="47">
        <v>6649428</v>
      </c>
      <c r="X2" s="47" t="s">
        <v>463</v>
      </c>
      <c r="Y2" s="47" t="s">
        <v>464</v>
      </c>
      <c r="Z2" s="47" t="s">
        <v>248</v>
      </c>
      <c r="AA2" s="47" t="s">
        <v>465</v>
      </c>
      <c r="AB2" s="47" t="s">
        <v>465</v>
      </c>
      <c r="AC2" s="47" t="s">
        <v>465</v>
      </c>
      <c r="AD2" s="47" t="s">
        <v>465</v>
      </c>
      <c r="AE2" s="47" t="s">
        <v>465</v>
      </c>
      <c r="AF2" s="47" t="s">
        <v>466</v>
      </c>
      <c r="AG2" s="49">
        <v>40179</v>
      </c>
      <c r="AH2" s="47" t="s">
        <v>467</v>
      </c>
      <c r="AI2" s="47" t="s">
        <v>248</v>
      </c>
      <c r="AJ2" s="47" t="s">
        <v>248</v>
      </c>
      <c r="AK2" s="47" t="s">
        <v>248</v>
      </c>
      <c r="AL2" s="47" t="s">
        <v>248</v>
      </c>
      <c r="AM2" s="47" t="s">
        <v>248</v>
      </c>
      <c r="AN2" s="47" t="s">
        <v>468</v>
      </c>
      <c r="AO2" s="47" t="s">
        <v>248</v>
      </c>
      <c r="AP2" s="47" t="s">
        <v>248</v>
      </c>
      <c r="AQ2" s="47" t="s">
        <v>248</v>
      </c>
      <c r="AR2" s="47" t="s">
        <v>248</v>
      </c>
      <c r="AS2" s="47" t="s">
        <v>248</v>
      </c>
      <c r="AT2" s="47" t="s">
        <v>248</v>
      </c>
      <c r="AU2" s="47" t="s">
        <v>248</v>
      </c>
      <c r="AV2" s="47" t="s">
        <v>248</v>
      </c>
      <c r="AW2" s="47" t="s">
        <v>248</v>
      </c>
      <c r="AX2" s="47" t="s">
        <v>248</v>
      </c>
      <c r="AY2" s="47">
        <v>0</v>
      </c>
      <c r="AZ2" s="47" t="s">
        <v>248</v>
      </c>
      <c r="BA2" s="47" t="s">
        <v>248</v>
      </c>
      <c r="BB2" s="47">
        <v>6</v>
      </c>
      <c r="BC2" s="47" t="s">
        <v>469</v>
      </c>
      <c r="BD2" s="47" t="s">
        <v>470</v>
      </c>
    </row>
    <row r="3" spans="1:56" x14ac:dyDescent="0.25">
      <c r="A3" s="47">
        <v>2</v>
      </c>
      <c r="B3" s="47" t="s">
        <v>447</v>
      </c>
      <c r="C3" s="47" t="s">
        <v>448</v>
      </c>
      <c r="D3" s="47" t="s">
        <v>449</v>
      </c>
      <c r="E3" s="47" t="s">
        <v>450</v>
      </c>
      <c r="F3" s="47" t="s">
        <v>451</v>
      </c>
      <c r="G3" s="47" t="s">
        <v>452</v>
      </c>
      <c r="H3" s="47" t="s">
        <v>453</v>
      </c>
      <c r="I3" s="47" t="s">
        <v>459</v>
      </c>
      <c r="J3" s="50">
        <v>38256</v>
      </c>
      <c r="K3" s="47" t="s">
        <v>471</v>
      </c>
      <c r="L3" s="47" t="s">
        <v>472</v>
      </c>
      <c r="M3" s="47" t="s">
        <v>457</v>
      </c>
      <c r="N3" s="47" t="s">
        <v>457</v>
      </c>
      <c r="O3" s="47">
        <v>0</v>
      </c>
      <c r="P3" s="47" t="s">
        <v>458</v>
      </c>
      <c r="Q3" s="47" t="s">
        <v>459</v>
      </c>
      <c r="R3" s="47" t="s">
        <v>460</v>
      </c>
      <c r="S3" s="47" t="s">
        <v>473</v>
      </c>
      <c r="T3" s="47">
        <v>59.910719999999998</v>
      </c>
      <c r="U3" s="47">
        <v>10.67281</v>
      </c>
      <c r="V3" s="47" t="s">
        <v>474</v>
      </c>
      <c r="W3" s="47">
        <v>6649378</v>
      </c>
      <c r="X3" s="47" t="s">
        <v>475</v>
      </c>
      <c r="Y3" s="47" t="s">
        <v>464</v>
      </c>
      <c r="Z3" s="47" t="s">
        <v>248</v>
      </c>
      <c r="AA3" s="47" t="s">
        <v>465</v>
      </c>
      <c r="AB3" s="47" t="s">
        <v>465</v>
      </c>
      <c r="AC3" s="47" t="s">
        <v>465</v>
      </c>
      <c r="AD3" s="47" t="s">
        <v>465</v>
      </c>
      <c r="AE3" s="47" t="s">
        <v>465</v>
      </c>
      <c r="AF3" s="47" t="s">
        <v>466</v>
      </c>
      <c r="AG3" s="49">
        <v>40179</v>
      </c>
      <c r="AH3" s="47" t="s">
        <v>476</v>
      </c>
      <c r="AI3" s="47" t="s">
        <v>248</v>
      </c>
      <c r="AJ3" s="47" t="s">
        <v>248</v>
      </c>
      <c r="AK3" s="47" t="s">
        <v>248</v>
      </c>
      <c r="AL3" s="47" t="s">
        <v>248</v>
      </c>
      <c r="AM3" s="47" t="s">
        <v>248</v>
      </c>
      <c r="AN3" s="47" t="s">
        <v>477</v>
      </c>
      <c r="AO3" s="47" t="s">
        <v>248</v>
      </c>
      <c r="AP3" s="47" t="s">
        <v>248</v>
      </c>
      <c r="AQ3" s="47" t="s">
        <v>248</v>
      </c>
      <c r="AR3" s="47" t="s">
        <v>248</v>
      </c>
      <c r="AS3" s="47" t="s">
        <v>248</v>
      </c>
      <c r="AT3" s="47" t="s">
        <v>248</v>
      </c>
      <c r="AU3" s="47" t="s">
        <v>248</v>
      </c>
      <c r="AV3" s="47" t="s">
        <v>248</v>
      </c>
      <c r="AW3" s="47" t="s">
        <v>248</v>
      </c>
      <c r="AX3" s="47" t="s">
        <v>248</v>
      </c>
      <c r="AY3" s="47">
        <v>0</v>
      </c>
      <c r="AZ3" s="47" t="s">
        <v>248</v>
      </c>
      <c r="BA3" s="47" t="s">
        <v>248</v>
      </c>
      <c r="BB3" s="47">
        <v>6</v>
      </c>
      <c r="BC3" s="47" t="s">
        <v>469</v>
      </c>
      <c r="BD3" s="47" t="s">
        <v>470</v>
      </c>
    </row>
    <row r="4" spans="1:56" x14ac:dyDescent="0.25">
      <c r="K4" t="s">
        <v>488</v>
      </c>
    </row>
    <row r="5" spans="1:56" ht="45" x14ac:dyDescent="0.25">
      <c r="K5" s="9" t="s">
        <v>491</v>
      </c>
    </row>
    <row r="6" spans="1:56" x14ac:dyDescent="0.25">
      <c r="K6" t="s">
        <v>490</v>
      </c>
    </row>
    <row r="7" spans="1:56" x14ac:dyDescent="0.25">
      <c r="K7" t="s">
        <v>489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B12" sqref="B12"/>
    </sheetView>
  </sheetViews>
  <sheetFormatPr defaultRowHeight="15" x14ac:dyDescent="0.25"/>
  <sheetData>
    <row r="1" spans="1:1" x14ac:dyDescent="0.25">
      <c r="A1" s="45" t="s">
        <v>389</v>
      </c>
    </row>
    <row r="2" spans="1:1" x14ac:dyDescent="0.25">
      <c r="A2" s="46" t="s">
        <v>390</v>
      </c>
    </row>
    <row r="3" spans="1:1" x14ac:dyDescent="0.25">
      <c r="A3" s="46" t="s">
        <v>391</v>
      </c>
    </row>
    <row r="4" spans="1:1" x14ac:dyDescent="0.25">
      <c r="A4" t="s">
        <v>487</v>
      </c>
    </row>
    <row r="5" spans="1:1" x14ac:dyDescent="0.25">
      <c r="A5" t="s">
        <v>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2018-05-22T11:20:25Z</dcterms:created>
  <dcterms:modified xsi:type="dcterms:W3CDTF">2019-02-18T11:12:02Z</dcterms:modified>
</cp:coreProperties>
</file>