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A1AFF4E3-272D-4C1D-B7AC-EFFEC4C08F0C}" xr6:coauthVersionLast="40" xr6:coauthVersionMax="40" xr10:uidLastSave="{00000000-0000-0000-0000-000000000000}"/>
  <bookViews>
    <workbookView xWindow="1080" yWindow="1080"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externalReferences>
    <externalReference r:id="rId6"/>
  </externalReferences>
  <definedNames>
    <definedName name="_Toc514068790" localSheetId="2">Tiltaksanalyse!#REF!</definedName>
    <definedName name="d">'[1]Priser og antagelser'!$C$45</definedName>
    <definedName name="lind">'[1]Priser og antagelser'!$C$40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7" l="1"/>
  <c r="H33" i="7"/>
  <c r="H32" i="7"/>
  <c r="H31" i="7"/>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<sst xmlns="http://schemas.openxmlformats.org/spreadsheetml/2006/main" count="1149" uniqueCount="581">
  <si>
    <t xml:space="preserve">Cortinarius camptoros </t>
  </si>
  <si>
    <t xml:space="preserve">Birislørsopp </t>
  </si>
  <si>
    <t>Dokumentet det henvises til heter Arter rødllisteinformasjon.xlsx</t>
  </si>
  <si>
    <t>Hva</t>
  </si>
  <si>
    <t>Presisering/betydning</t>
  </si>
  <si>
    <t>Fyll inn</t>
  </si>
  <si>
    <t>Kunnskapshull/Usikkerhet</t>
  </si>
  <si>
    <t>Fritekst ekspert</t>
  </si>
  <si>
    <t>Vurdert av</t>
  </si>
  <si>
    <t>Tid for vurdering</t>
  </si>
  <si>
    <t>måned 2018</t>
  </si>
  <si>
    <t>Norsk navn</t>
  </si>
  <si>
    <t>Vitenskapelig navn</t>
  </si>
  <si>
    <t>Author</t>
  </si>
  <si>
    <t>Synonym</t>
  </si>
  <si>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</si>
  <si>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</si>
  <si>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</si>
  <si>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</si>
  <si>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</si>
  <si>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</si>
  <si>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</si>
  <si>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</si>
  <si>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</si>
  <si>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</si>
  <si>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</si>
  <si>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</si>
  <si>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</si>
  <si>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</si>
  <si>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</si>
  <si>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</si>
  <si>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</si>
  <si>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</si>
  <si>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</si>
  <si>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</si>
  <si>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</si>
  <si>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</si>
  <si>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</si>
  <si>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</si>
  <si>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</si>
  <si>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</si>
  <si>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</si>
  <si>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</si>
  <si>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</si>
  <si>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</si>
  <si>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</si>
  <si>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</si>
  <si>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</si>
  <si>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</si>
  <si>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</si>
  <si>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</si>
  <si>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</si>
  <si>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</si>
  <si>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</si>
  <si>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</si>
  <si>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</si>
  <si>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</si>
  <si>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</si>
  <si>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</si>
  <si>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</si>
  <si>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</si>
  <si>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</si>
  <si>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</si>
  <si>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</si>
  <si>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</si>
  <si>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</si>
  <si>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</si>
  <si>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</si>
  <si>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</si>
  <si>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</si>
  <si>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</si>
  <si>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</si>
  <si>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</si>
  <si>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</si>
  <si>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</si>
  <si>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</si>
  <si>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</si>
  <si>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</si>
  <si>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</si>
  <si>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</si>
  <si>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</si>
  <si>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</si>
  <si>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</si>
  <si>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</si>
  <si>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</si>
  <si>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</si>
  <si>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</si>
  <si>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</si>
  <si>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</si>
  <si>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</si>
  <si>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</si>
  <si>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</si>
  <si>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</si>
  <si>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</si>
  <si>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Brandrud &amp; Melot</t>
  </si>
  <si>
    <t>EN</t>
  </si>
  <si>
    <t>Sterkt truet</t>
  </si>
  <si>
    <t>B2a(i)b(ii,iii,iv), C2a(i)</t>
  </si>
  <si>
    <t>Birislørsopp danner mykorrhiza med lind, i kalklindeskog, ofte i mineralrik rasmark.</t>
  </si>
  <si>
    <t>140</t>
  </si>
  <si>
    <t>Største forekomster Skien-Porsgrunn-Bamble, samt Biri</t>
  </si>
  <si>
    <t>&gt; 50 %</t>
  </si>
  <si>
    <t>Birislørsopp danner mykorrhiza med lind, i kalklindeskog</t>
  </si>
  <si>
    <t>Mykorrhiza</t>
  </si>
  <si>
    <t>Nedbryter</t>
  </si>
  <si>
    <t>Symbiontisk</t>
  </si>
  <si>
    <t>Påvirkning på habitat &gt; Landbruk &gt; Opphørt/redusert drift</t>
  </si>
  <si>
    <t>Påvirkning på habitat &gt; Habitatpåvirkning på ikke landbruksarealer (terrestrisk) &gt; Utbygging/utvinning</t>
  </si>
  <si>
    <t>Påvirkningsfaktor 3</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</si>
  <si>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</si>
  <si>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</si>
  <si>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</si>
  <si>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</si>
  <si>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</si>
  <si>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</si>
  <si>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</si>
  <si>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</si>
  <si>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</si>
  <si>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</si>
  <si>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</si>
  <si>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</si>
  <si>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</si>
  <si>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</si>
  <si>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</si>
  <si>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</si>
  <si>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</si>
  <si>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</si>
  <si>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</si>
  <si>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</si>
  <si>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</si>
  <si>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</si>
  <si>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</si>
  <si>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</si>
  <si>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</si>
  <si>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</si>
  <si>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</si>
  <si>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</si>
  <si>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</si>
  <si>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</si>
  <si>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</si>
  <si>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</si>
  <si>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</si>
  <si>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</si>
  <si>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</si>
  <si>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</si>
  <si>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</si>
  <si>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</si>
  <si>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</si>
  <si>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</si>
  <si>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</si>
  <si>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</si>
  <si>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</si>
  <si>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</si>
  <si>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</si>
  <si>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</si>
  <si>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</si>
  <si>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</si>
  <si>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</si>
  <si>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</si>
  <si>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</si>
  <si>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</si>
  <si>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</si>
  <si>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</si>
  <si>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</si>
  <si>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</si>
  <si>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</si>
  <si>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</si>
  <si>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</si>
  <si>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</si>
  <si>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</si>
  <si>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</si>
  <si>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</si>
  <si>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</si>
  <si>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</si>
  <si>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</si>
  <si>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Delmål x</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</si>
  <si>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</si>
  <si>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</si>
  <si>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</si>
  <si>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</si>
  <si>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</si>
  <si>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</si>
  <si>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</si>
  <si>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</si>
  <si>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</si>
  <si>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</si>
  <si>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</si>
  <si>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</si>
  <si>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</si>
  <si>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</si>
  <si>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</si>
  <si>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</si>
  <si>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</si>
  <si>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Våre forekomster tilhører en egen genotype knyttet til kalklindeskog.</t>
  </si>
  <si>
    <t>B2a(i)v(ii,iii,iv), C2a(i)</t>
  </si>
  <si>
    <t>12</t>
  </si>
  <si>
    <t>Etter rødliste 2015 er det funnet 6 nye lokaliteter (overvåking/kartlegging kalklindeskog), slik at det nå er kjent 17 lokaliteter.</t>
  </si>
  <si>
    <t>God</t>
  </si>
  <si>
    <t>Anslås til 50-100 år (enkelte individer kan bli svært gamle)</t>
  </si>
  <si>
    <t>Arten vurderes å ha dårlig/middels spredning/etableringsevne (mellom "øyene" av kalklindeskog).</t>
  </si>
  <si>
    <t>Dårlig kjent</t>
  </si>
  <si>
    <t>Knyttet til kalklindeskog i Norge og Sverige, i Sverige også i rein kalkhasselskog. Arten er strengt kalkkrevende, og synes å være sterkt knyttet til lind (og hassel) ved mykorrhiza.</t>
  </si>
  <si>
    <t>Reguleringstjenester; binde og lagre karbon. Støttende tjenester; jorddannelse og næringskretsløp.</t>
  </si>
  <si>
    <t>Arealtap pga. utbygging (boliger, veier/tunellinnslag) og kalkbrudd</t>
  </si>
  <si>
    <t>Ekspansjon av gran</t>
  </si>
  <si>
    <t>Tråkkslitasje og forsøpling</t>
  </si>
  <si>
    <t>pågående</t>
  </si>
  <si>
    <t>Tilgroing/fortetning pga. opphørt hevd som beiteskog eller parkmessig skjøtsel</t>
  </si>
  <si>
    <t>&lt;50%</t>
  </si>
  <si>
    <t>&lt;505</t>
  </si>
  <si>
    <t>En ubetydelig del av populasjonen påvirkes.</t>
  </si>
  <si>
    <t>Rask reduksjon(&gt;20% over 3 generasjoner)</t>
  </si>
  <si>
    <t>Langsom, men signifikant reduksjon (&lt;20% over 3 generasjoner)</t>
  </si>
  <si>
    <t>Ubetydelig/ingen nedgang</t>
  </si>
  <si>
    <t>alle 17 kjente populasjoner skal være intakt</t>
  </si>
  <si>
    <t>tap av &gt;10% av populasjonene</t>
  </si>
  <si>
    <t>alle nyregistrerte populasjoner skal være intakt</t>
  </si>
  <si>
    <t>Voksested</t>
  </si>
  <si>
    <t>avdempende</t>
  </si>
  <si>
    <t>Påvirkningsfaktor 4</t>
  </si>
  <si>
    <t>Påvirkningsfaktor 5</t>
  </si>
  <si>
    <t>2, 4</t>
  </si>
  <si>
    <t>Nyskapning av habitat</t>
  </si>
  <si>
    <t>kompenserende</t>
  </si>
  <si>
    <t>Tiltak 3</t>
  </si>
  <si>
    <t>x</t>
  </si>
  <si>
    <t>Planting av (stedegne) lindestiklinger på grunn kalkmark</t>
  </si>
  <si>
    <t>Info om UN</t>
  </si>
  <si>
    <t>brev til grunneiere; brosjyrer, hjemmeside</t>
  </si>
  <si>
    <t>Skjøtsel/Restaurering</t>
  </si>
  <si>
    <t>85%-95%</t>
  </si>
  <si>
    <t>Skjøtselsplaner: Tynning/rydding av kratt og uttak av gran(/bøk)</t>
  </si>
  <si>
    <t>75-85%</t>
  </si>
  <si>
    <t>50-75%</t>
  </si>
  <si>
    <t>alle kjente populasjoner skal være i god økologisk tilstand</t>
  </si>
  <si>
    <t>10-20% av pop. I redusert tilstand</t>
  </si>
  <si>
    <t>H-tiltak mot h-trussel</t>
  </si>
  <si>
    <t>behov for mer kunnskap om betydning av tilgroing</t>
  </si>
  <si>
    <t>Brandrud, T. E., Evju, M., Blaalid, R. og Skarpaas, O. 2016. Nasjonal overvåking av kalklindeskog og kalklindeskogsopper. Resultat fra første overvåkingsomløp 2013−2015. - NINA Rapport 1297. 128 s.</t>
  </si>
  <si>
    <t>VU</t>
  </si>
  <si>
    <t>20 år (til nedgang opphørt)</t>
  </si>
  <si>
    <t>Endring i ant. populasjoner</t>
  </si>
  <si>
    <t>Endring i forekomstareal</t>
  </si>
  <si>
    <t>Habitatkvalitet</t>
  </si>
  <si>
    <t>Omfattende ryddehogst</t>
  </si>
  <si>
    <t>&lt; 50%</t>
  </si>
  <si>
    <t>populærnavn: kalklindeskog</t>
  </si>
  <si>
    <t>Stans av utbygging, hogst, slitasje</t>
  </si>
  <si>
    <t>Etter 2015: 6 nye lok. i Oslo-Bærum-Asker-Røyken. Se detaljer om forekomst under Tiltaksanalyse.</t>
  </si>
  <si>
    <t>Påvirkning fra stedegne arter &gt; Konkurrenter</t>
  </si>
  <si>
    <t>Menneskelig forstyrrelse</t>
  </si>
  <si>
    <t>Påvirkning på habitat &gt; Habitatpåvirkning - ikke jord- eller skogbruksaktivitet (terrestrisk) &gt; Annen påvirkning på habitat &gt; Vedhogst, avvirkning av spesielle type trær (gamle, hule, brannskade)</t>
  </si>
  <si>
    <t>Stor usikkerhet om forvaltningsregime Utvalgt naturtype for kalklindeskog er tilstrekkelig for å hindre nedgang.</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</si>
  <si>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</si>
  <si>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</si>
  <si>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</si>
  <si>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</si>
  <si>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</si>
  <si>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</si>
  <si>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</si>
  <si>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</si>
  <si>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</si>
  <si>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</si>
  <si>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</si>
  <si>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</si>
  <si>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Stans av utbygging, hogst</t>
  </si>
  <si>
    <t>Hindre nedbygging</t>
  </si>
  <si>
    <t>1, 4, 5</t>
  </si>
  <si>
    <t>Lok. av kalklindeskog må sikres. Følgende 6 er ikke sikret; Røyken: Lillelien Ø (ca 10 daa); Asker: Sjøstrandvegen (ca 20 daa), ; Hole: Nes gård (5 daa), Sønsterudelva (20 daa); Porsgrunn: Kongkleivåsen sør; Skien: Slettevann N</t>
  </si>
  <si>
    <t>6 lok. ca 115 daa</t>
  </si>
  <si>
    <t>sikres mot all nedbygging, hogst, slitasje, forsøpling</t>
  </si>
  <si>
    <t xml:space="preserve">6 naturtype-lok.: Røyken: Lillelien Ø (27 daa); Asker: Sjøstrandvegen (24 daa), ; Hole: Nes gård (3 daa), Sønsterudelva (ca 25 daa); Porsgrunn: Kongkleivåsen sør (17 daa); Skien: Slettevann N (18 daa) </t>
  </si>
  <si>
    <t>Målsetting: sikre alle 17, kjente lok.</t>
  </si>
  <si>
    <t>75-100%</t>
  </si>
  <si>
    <t>Truet naturtype. Utvalgt naturtype. Vil fange opp mange truete arter</t>
  </si>
  <si>
    <t>Skjøtsel</t>
  </si>
  <si>
    <t>ca. 5 lok. ca. 100 daa</t>
  </si>
  <si>
    <t>tynning v/ ringbarking. hogging av all gran. Biomasse fjernes</t>
  </si>
  <si>
    <t xml:space="preserve">kun manuelt. </t>
  </si>
  <si>
    <t>Primært engangstiltak. Noe oppfølging</t>
  </si>
  <si>
    <t>Vil begunstige mange truete arter</t>
  </si>
  <si>
    <t>Restaurere</t>
  </si>
  <si>
    <t>1, 2, 3, 4, 5</t>
  </si>
  <si>
    <t>ca. 10 daa</t>
  </si>
  <si>
    <t>ikke spesielt utstyr</t>
  </si>
  <si>
    <t>Restaurering av soner uten/med lite  lind på naturtypelok. , Lillelien Ø, Kongkleivåsen sør, Åsstranda NR. Planting av lind (og hassel).</t>
  </si>
  <si>
    <t>Truet naturtype. Vil begunstige mange truete arter</t>
  </si>
  <si>
    <t>Tiltak x+1</t>
  </si>
  <si>
    <t>Tiltak x+2</t>
  </si>
  <si>
    <t>Informasjon</t>
  </si>
  <si>
    <t>50-75% måloppnåelse; 75-85% måloppnåelse; 85-95% måloppnåelse; 95-100% måloppnåelse, les mer i manualen</t>
  </si>
  <si>
    <t>planlagt i HP, men ikke prøvd; behov for mer kunnskap om etablering av linde-rekrutter</t>
  </si>
  <si>
    <t>75-85% måloppnåelse; 85-95% måloppnåelse; 95-100% måloppnåelse, les mer i manualen.</t>
  </si>
  <si>
    <t>75%-85%</t>
  </si>
  <si>
    <t>Tiltak 1 + 2 = de klart viktigste/mest effektive tiltak. Tiltak 1 (mot arealtap) er viktigst. Tiltak 2 er viktig på lang sikt (bl.a. motvirking av granekspansjon). Vi vil derfor anbefale at man går inn for tiltakspakke 1 med sikring (av de siste lok.) kombinert med skjøtselsplaner for noen lok. (må vurderes nærmere hvilke).</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</si>
  <si>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</si>
  <si>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</si>
  <si>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</si>
  <si>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</si>
  <si>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</si>
  <si>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</si>
  <si>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</si>
  <si>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</si>
  <si>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</si>
  <si>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</si>
  <si>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</si>
  <si>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</si>
  <si>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</si>
  <si>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</si>
  <si>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</si>
  <si>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</si>
  <si>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</si>
  <si>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</si>
  <si>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</si>
  <si>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</si>
  <si>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</si>
  <si>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</si>
  <si>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</si>
  <si>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</si>
  <si>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</si>
  <si>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</si>
  <si>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</si>
  <si>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</si>
  <si>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</si>
  <si>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</si>
  <si>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</si>
  <si>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</si>
  <si>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</si>
  <si>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</si>
  <si>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</si>
  <si>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</si>
  <si>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</si>
  <si>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</si>
  <si>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</si>
  <si>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</si>
  <si>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</si>
  <si>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</si>
  <si>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</si>
  <si>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</si>
  <si>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</si>
  <si>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</si>
  <si>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</si>
  <si>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</si>
  <si>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</si>
  <si>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</si>
  <si>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</si>
  <si>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</si>
  <si>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</si>
  <si>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</si>
  <si>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</si>
  <si>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</si>
  <si>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</si>
  <si>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</si>
  <si>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</si>
  <si>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</si>
  <si>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</si>
  <si>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</si>
  <si>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</si>
  <si>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</si>
  <si>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</si>
  <si>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</si>
  <si>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</si>
  <si>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</si>
  <si>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Svært sikker (75-100%)</t>
  </si>
  <si>
    <t>Ganske sikker (50-75%)</t>
  </si>
  <si>
    <t>Kostnadsusikkerhet</t>
  </si>
  <si>
    <t>Ganske usikker (25-50%)</t>
  </si>
  <si>
    <t>Tiltak 4</t>
  </si>
  <si>
    <t>Supplerende kartlegging</t>
  </si>
  <si>
    <t xml:space="preserve">målrettet kartlegging på (i) lite studerte lok, (ii) lok. med særlig stor sannsynlighet for forekomst (pga. habitat-kvaliteter, og nærhet til andre populasjoner) </t>
  </si>
  <si>
    <t>Vil gi mere data om mange truete arter</t>
  </si>
  <si>
    <t>For å optimalisere tiltak er det viktitg å få oversikt over alle lokaliteter. Påvisning av nye lokaliteter gir grunnlag for avdempende tiltak.</t>
  </si>
  <si>
    <t>Tiltak 5</t>
  </si>
  <si>
    <t>Overvåkingsprogram for kalklindeskog og kalklindeskogsopper</t>
  </si>
  <si>
    <t>bedre populasjonsdata gir grunnlag for avdempende tiltak.</t>
  </si>
  <si>
    <t>Trolig middels til høye kostnader</t>
  </si>
  <si>
    <t>Svært usikker (0-25%)</t>
  </si>
  <si>
    <t>kr 530 000 + kostnader for tiltak 1</t>
  </si>
  <si>
    <t>10 lok kartlegges pr år, for å søke C. cordatae, C. camptoros, C. humolens, C. osloensis, C. tiliae, C. bulbopodius/stjernegaardii, Ramaria aurea (feltarbeid: 4 dager for 2 pers.; 3 dagers etterarbeid: hvert år i fem år)</t>
  </si>
  <si>
    <t>kr 1 830 000  + kostnader for tiltak 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</si>
  <si>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</si>
  <si>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</si>
  <si>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</si>
  <si>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</si>
  <si>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</si>
  <si>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</si>
  <si>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</si>
  <si>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</si>
  <si>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</si>
  <si>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</si>
  <si>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</si>
  <si>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</si>
  <si>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</si>
  <si>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</si>
  <si>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</si>
  <si>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</si>
  <si>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</si>
  <si>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</si>
  <si>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</si>
  <si>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</si>
  <si>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</si>
  <si>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</si>
  <si>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</si>
  <si>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</si>
  <si>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</si>
  <si>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</si>
  <si>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</si>
  <si>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</si>
  <si>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</si>
  <si>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</si>
  <si>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</si>
  <si>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</si>
  <si>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</si>
  <si>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</si>
  <si>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</si>
  <si>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</si>
  <si>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</si>
  <si>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</si>
  <si>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</si>
  <si>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</si>
  <si>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</si>
  <si>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</si>
  <si>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</si>
  <si>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</si>
  <si>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</si>
  <si>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</si>
  <si>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</si>
  <si>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</si>
  <si>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</si>
  <si>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</si>
  <si>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</si>
  <si>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</si>
  <si>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</si>
  <si>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</si>
  <si>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</si>
  <si>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</si>
  <si>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</si>
  <si>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</si>
  <si>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Cortinarius camptoros</t>
  </si>
  <si>
    <t>birislørsopp</t>
  </si>
  <si>
    <t>Sopper</t>
  </si>
  <si>
    <t>Inger-Lise Fonneland</t>
  </si>
  <si>
    <t>Nes.</t>
  </si>
  <si>
    <t>71 m</t>
  </si>
  <si>
    <t>Hole</t>
  </si>
  <si>
    <t>Buskerud</t>
  </si>
  <si>
    <t>Belagt funn</t>
  </si>
  <si>
    <t>Tor Erik Brandrud</t>
  </si>
  <si>
    <t>Nei</t>
  </si>
  <si>
    <t>173047</t>
  </si>
  <si>
    <t>236949</t>
  </si>
  <si>
    <t>POINT (236949 6660948)</t>
  </si>
  <si>
    <t>species</t>
  </si>
  <si>
    <t>No</t>
  </si>
  <si>
    <t>20130930</t>
  </si>
  <si>
    <t>urn:catalog:O:F:173047</t>
  </si>
  <si>
    <t>O</t>
  </si>
  <si>
    <t>f</t>
  </si>
  <si>
    <t>Gjøvik: Biri, Eriksrud NR</t>
  </si>
  <si>
    <t>Gjøvik</t>
  </si>
  <si>
    <t>Oppland</t>
  </si>
  <si>
    <t>168963</t>
  </si>
  <si>
    <t>263926</t>
  </si>
  <si>
    <t>POINT (263926 6764796)</t>
  </si>
  <si>
    <t>urn:catalog:O:F:168963</t>
  </si>
  <si>
    <t>TEB 260-00</t>
  </si>
  <si>
    <t>Porsgrunn: Åsstranda NR</t>
  </si>
  <si>
    <t>585 m</t>
  </si>
  <si>
    <t>Porsgrunn</t>
  </si>
  <si>
    <t>Telemark</t>
  </si>
  <si>
    <t>168268</t>
  </si>
  <si>
    <t>193624</t>
  </si>
  <si>
    <t>POINT (193624 6562657)</t>
  </si>
  <si>
    <t>urn:catalog:O:F:168268</t>
  </si>
  <si>
    <t>TEB 118-97</t>
  </si>
  <si>
    <t>f_pnote hos Naturhistorisk Museum - UiO</t>
  </si>
  <si>
    <t>Bendiksen, Egil; Brandrud, Tor Erik (90-94)</t>
  </si>
  <si>
    <t>Bygdøy, Dronningberget Lind/hassel, kalk</t>
  </si>
  <si>
    <t>Oslo</t>
  </si>
  <si>
    <t>Human Observasjon</t>
  </si>
  <si>
    <t>Lit-40104</t>
  </si>
  <si>
    <t>258973</t>
  </si>
  <si>
    <t>POINT (258973 6650102)</t>
  </si>
  <si>
    <t>19961206</t>
  </si>
  <si>
    <t>urn:catalog:O:F_PNote:Lit-40104</t>
  </si>
  <si>
    <t>Referanse: Bendiksen et al.: "Truete og sårbare sopparter i Norge; en kommentert rødliste." 1997.</t>
  </si>
  <si>
    <t>0</t>
  </si>
  <si>
    <t>max: 0, min: 0</t>
  </si>
  <si>
    <t>f_pnote</t>
  </si>
  <si>
    <t>Brandrud, Tor Erik (121-85)</t>
  </si>
  <si>
    <t>Biri, Eriksrud Lind, kalkskrent</t>
  </si>
  <si>
    <t>Lit-40105</t>
  </si>
  <si>
    <t>264044</t>
  </si>
  <si>
    <t>POINT (264044 6764985)</t>
  </si>
  <si>
    <t>urn:catalog:O:F_PNote:Lit-40105</t>
  </si>
  <si>
    <t>Brandrud, Tor Erik (267-85)</t>
  </si>
  <si>
    <t>Nes Lind, kalk</t>
  </si>
  <si>
    <t>Lit-40106</t>
  </si>
  <si>
    <t>237076</t>
  </si>
  <si>
    <t>POINT (237076 6661237)</t>
  </si>
  <si>
    <t>urn:catalog:O:F_PNote:Lit-40106</t>
  </si>
  <si>
    <t>Brandrud, Tor Erik (530-80)</t>
  </si>
  <si>
    <t>Baneåsen V for Langesund Lind-hassel, kalk</t>
  </si>
  <si>
    <t>Bamble</t>
  </si>
  <si>
    <t>Lit-40107</t>
  </si>
  <si>
    <t>198313</t>
  </si>
  <si>
    <t>POINT (198313 6552786)</t>
  </si>
  <si>
    <t>urn:catalog:O:F_PNote:Lit-40107</t>
  </si>
  <si>
    <t>BioFokus</t>
  </si>
  <si>
    <t>biofokus hos BioFokus</t>
  </si>
  <si>
    <t>Reiso, S.; Brandrud, T.E.; Solvang, R.</t>
  </si>
  <si>
    <t>Jønnevall N</t>
  </si>
  <si>
    <t>7 m</t>
  </si>
  <si>
    <t>Skien</t>
  </si>
  <si>
    <t>395229</t>
  </si>
  <si>
    <t>190837</t>
  </si>
  <si>
    <t>POINT (190837 6582685)</t>
  </si>
  <si>
    <t>20180301</t>
  </si>
  <si>
    <t>Kalklindeskog</t>
  </si>
  <si>
    <t>biofokus</t>
  </si>
  <si>
    <t>Slettevann N</t>
  </si>
  <si>
    <t>395242</t>
  </si>
  <si>
    <t>189544</t>
  </si>
  <si>
    <t>POINT (189544 6585952)</t>
  </si>
  <si>
    <t>Md9IOKlXhP</t>
  </si>
  <si>
    <t>395251</t>
  </si>
  <si>
    <t>189572</t>
  </si>
  <si>
    <t>POINT (189572 6585921)</t>
  </si>
  <si>
    <t>Norsk institutt for naturforskning</t>
  </si>
  <si>
    <t>n hos Norsk institutt for naturforskning</t>
  </si>
  <si>
    <t>Brandrud, Tor Erik; Dima, Balint</t>
  </si>
  <si>
    <t>Eriksrud NR</t>
  </si>
  <si>
    <t>0 m</t>
  </si>
  <si>
    <t>Brandrud, Tor Erik</t>
  </si>
  <si>
    <t>50132</t>
  </si>
  <si>
    <t>263937</t>
  </si>
  <si>
    <t>POINT (263937 6764573)</t>
  </si>
  <si>
    <t>20161128</t>
  </si>
  <si>
    <t>6109DA1B-30CD-4B24-8D6B-EA58055A6821</t>
  </si>
  <si>
    <t>Overvåking kalklindeskog, ARKO</t>
  </si>
  <si>
    <t>Overvåking av kalklindeskog</t>
  </si>
  <si>
    <t>kalklindeskog</t>
  </si>
  <si>
    <t>NINA</t>
  </si>
  <si>
    <t>n</t>
  </si>
  <si>
    <t>Åsstranda NR</t>
  </si>
  <si>
    <t>50133</t>
  </si>
  <si>
    <t>193640</t>
  </si>
  <si>
    <t>POINT (193640 6562837)</t>
  </si>
  <si>
    <t>1CE193BA-3910-4F69-89FF-4C5B8D18F4E9</t>
  </si>
  <si>
    <t>Referanser:</t>
  </si>
  <si>
    <t xml:space="preserve">Henriksen, S. &amp; Hilmo, O. (red.) 2015. Norsk rødliste for arter 2015. Artsdatabanken, Norge </t>
  </si>
  <si>
    <t>Direktoratet for naturforvaltning 2011. Handlingsplan for kalklindeskog. Direktoratet for naturforvaltning, DN rapport 8-2011. 69 s.</t>
  </si>
  <si>
    <t xml:space="preserve">Brandrud, T.E. &amp; Markussen, J. 2016. Sluttrapportering av handlingsplan for kalklindeskog for perioden 2011-2015. Fylkesmannen i Oslo og Akershus, rapport,  14 s. </t>
  </si>
  <si>
    <t>Brandrud, T.E., Bendiksen, E. &amp; Dima, B. 2018. Kartlegging av kalklindeskogsopper i Oslo og Akershus, Buskerud og Telemark i 2017. NINA-rapport 1525.</t>
  </si>
  <si>
    <t>nye lok ikke innlagt:</t>
  </si>
  <si>
    <t>Bamble: Langesundtangen LVO: 32  542990 6539298</t>
  </si>
  <si>
    <t>Bærum: Ostøya, Ringerikshaugene: 32  588447 6637599 [øst nord]</t>
  </si>
  <si>
    <t>Røyken: Lillelien Ø: 32  583310 6627723 [øst nord]</t>
  </si>
  <si>
    <t>Asker: Nesøytjern NR: 32  585160 6637727</t>
  </si>
  <si>
    <t>Asker: Løkenesskogen NR: 32  583305 6634030</t>
  </si>
  <si>
    <t>Bamble: Tangvall NR: 32  540203 6541532</t>
  </si>
  <si>
    <t>Oslo: Malmøya NR: 32  598442 6637786 [øst nord]</t>
  </si>
  <si>
    <t>Artens habitat (kalklindeskog) er godt kartlagt, særlig etter overvåkingsomløp 2013-15 og kartlegging av kalklindeskogsarter i 2016-17 (med 6 nye lokaliteter). Det totale antall forekomster anslås til 30. Flere bestander har mange individer, noen er svært individfattige.</t>
  </si>
  <si>
    <t xml:space="preserve">17 kjente lok. pr. 2017 (11 pr. 2015). Det virkelige antallet lokaliteter antas å ikke overstige 30, noe som tilsvarer ca. 300 individer basert på antagelse om 10 individer pr. lok. (2 geneter og 5 rameter/genet). Utbredelsen antas å være sterkt fragmentert. Forekomstarealet anslås til maksimalt 140 km². </t>
  </si>
  <si>
    <t>300</t>
  </si>
  <si>
    <t>bærlyngkalklågurtskog og kalklågurtskog med dominans av lind</t>
  </si>
  <si>
    <t>T4-8, T4-4 1AR-A TIco</t>
  </si>
  <si>
    <t>sikring gjennom UN og NR.</t>
  </si>
  <si>
    <t>Overvåking av 30 lokaliteter. 2. omløp planlagt 2019-2021, 3. omløp 2025-2027</t>
  </si>
  <si>
    <t>se tiltak 4 og 5</t>
  </si>
  <si>
    <t>Sårbar</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</si>
  <si>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</si>
  <si>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</si>
  <si>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</si>
  <si>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Økonomisk analyse</t>
  </si>
  <si>
    <t>Navn, institusjon</t>
  </si>
  <si>
    <t>Øyvind Nystad Handberg og Kristin Magnussen, Menon</t>
  </si>
  <si>
    <t>Tor Erik Brandrud, NINA</t>
  </si>
  <si>
    <t>Juni 2018</t>
  </si>
  <si>
    <r>
      <t xml:space="preserve">Kunnskapsgrunnlag for birislørsopp </t>
    </r>
    <r>
      <rPr>
        <i/>
        <sz val="11"/>
        <color theme="1"/>
        <rFont val="Calibri"/>
        <family val="2"/>
        <scheme val="minor"/>
      </rPr>
      <t>Cortinarius camptoros</t>
    </r>
    <r>
      <rPr>
        <sz val="11"/>
        <color theme="1"/>
        <rFont val="Calibri"/>
        <family val="2"/>
        <scheme val="minor"/>
      </rPr>
      <t xml:space="preserve"> - Tiltak for å ta vare på trua natur</t>
    </r>
  </si>
  <si>
    <t>Vedlegg 62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</si>
</sst>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mmm\ dd\,\ yyyy\ h:mm:ss\ AM/PM"/>
  </numFmts>
  <fonts count="13" x14ac:knownFonts="1">
    <font>
      <sz val="11"/>
      <color theme="1"/>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b/>
      <sz val="9"/>
      <color indexed="81"/>
      <name val="Tahoma"/>
      <family val="2"/>
    </font>
    <font>
      <sz val="9"/>
      <color indexed="81"/>
      <name val="Tahoma"/>
      <family val="2"/>
    </font>
    <font>
      <sz val="11"/>
      <name val="Calibri"/>
      <family val="2"/>
    </font>
    <font>
      <sz val="11"/>
      <name val="Calibri"/>
      <family val="2"/>
    </font>
    <font>
      <sz val="10"/>
      <color rgb="FF000000"/>
      <name val="Segoe UI"/>
      <family val="2"/>
    </font>
    <fon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83">
    <xf numFmtId="0" fontId="0" fillId="0" borderId="0" xfId="0"/>
    <xf numFmtId="0" fontId="4" fillId="0" borderId="0" xfId="0" applyFont="1" applyBorder="1" applyAlignment="1">
      <alignment vertical="center"/>
    </xf>
    <xf numFmtId="0" fontId="0" fillId="2" borderId="0" xfId="0" applyFill="1" applyBorder="1"/>
    <xf numFmtId="0" fontId="1" fillId="0" borderId="0" xfId="0" applyFont="1" applyFill="1" applyBorder="1"/>
    <xf numFmtId="0" fontId="0" fillId="0" borderId="0" xfId="0" applyFont="1" applyFill="1" applyBorder="1"/>
    <xf numFmtId="0" fontId="0" fillId="0" borderId="0" xfId="0" applyFill="1" applyBorder="1"/>
    <xf numFmtId="0" fontId="2" fillId="0" borderId="0" xfId="0" applyFont="1" applyFill="1" applyBorder="1"/>
    <xf numFmtId="0" fontId="3" fillId="0" borderId="0" xfId="0" applyFont="1" applyFill="1" applyBorder="1" applyAlignment="1">
      <alignment vertical="center"/>
    </xf>
    <xf numFmtId="0" fontId="0" fillId="0" borderId="0" xfId="0" applyAlignment="1">
      <alignment wrapText="1"/>
    </xf>
    <xf numFmtId="0" fontId="5" fillId="0" borderId="0" xfId="0" applyFont="1" applyBorder="1" applyAlignment="1">
      <alignment vertical="center" wrapText="1"/>
    </xf>
    <xf numFmtId="0" fontId="2" fillId="0" borderId="0" xfId="0" applyFont="1"/>
    <xf numFmtId="0" fontId="4" fillId="0" borderId="0" xfId="0" applyFont="1" applyBorder="1" applyAlignment="1">
      <alignment vertical="center" wrapText="1"/>
    </xf>
    <xf numFmtId="0" fontId="1"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center" wrapText="1"/>
    </xf>
    <xf numFmtId="0" fontId="4" fillId="0" borderId="0" xfId="0" applyFont="1" applyBorder="1" applyAlignment="1">
      <alignment horizontal="left" vertical="top" wrapText="1"/>
    </xf>
    <xf numFmtId="0" fontId="6" fillId="0" borderId="0" xfId="0" applyFont="1" applyFill="1" applyBorder="1"/>
    <xf numFmtId="0" fontId="1" fillId="0" borderId="0" xfId="0" applyFont="1" applyBorder="1"/>
    <xf numFmtId="0" fontId="0" fillId="0" borderId="0" xfId="0" applyBorder="1"/>
    <xf numFmtId="0" fontId="6" fillId="0" borderId="0" xfId="0" applyFont="1" applyBorder="1"/>
    <xf numFmtId="0" fontId="0" fillId="3" borderId="0" xfId="0" applyFont="1" applyFill="1" applyBorder="1"/>
    <xf numFmtId="0" fontId="0" fillId="3" borderId="0" xfId="0" applyFill="1" applyBorder="1"/>
    <xf numFmtId="0" fontId="1" fillId="0" borderId="0" xfId="0" applyFont="1" applyBorder="1" applyProtection="1">
      <protection hidden="1"/>
    </xf>
    <xf numFmtId="0" fontId="0" fillId="0" borderId="0" xfId="0" applyBorder="1" applyProtection="1">
      <protection hidden="1"/>
    </xf>
    <xf numFmtId="0" fontId="2" fillId="0" borderId="0" xfId="0" applyFont="1" applyBorder="1"/>
    <xf numFmtId="0" fontId="1" fillId="0" borderId="0" xfId="0" applyFont="1" applyFill="1" applyBorder="1" applyAlignment="1">
      <alignment horizontal="left" vertical="top"/>
    </xf>
    <xf numFmtId="0" fontId="0" fillId="0" borderId="0" xfId="0" applyFill="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xf numFmtId="0" fontId="1" fillId="0" borderId="0" xfId="0" applyFont="1" applyFill="1" applyBorder="1" applyProtection="1">
      <protection hidden="1"/>
    </xf>
    <xf numFmtId="0" fontId="0" fillId="0" borderId="0" xfId="0" applyFill="1" applyBorder="1" applyAlignment="1" applyProtection="1">
      <protection hidden="1"/>
    </xf>
    <xf numFmtId="0" fontId="1" fillId="0" borderId="0" xfId="0" applyFont="1" applyFill="1" applyBorder="1" applyAlignment="1">
      <alignment vertical="top"/>
    </xf>
    <xf numFmtId="164" fontId="0" fillId="0" borderId="0" xfId="0" applyNumberFormat="1" applyAlignment="1">
      <alignment horizontal="right" vertical="top"/>
    </xf>
    <xf numFmtId="0" fontId="0" fillId="0" borderId="0" xfId="0"/>
    <xf numFmtId="165" fontId="10" fillId="0" borderId="0" xfId="0" applyNumberFormat="1" applyFont="1" applyBorder="1" applyAlignment="1" applyProtection="1"/>
    <xf numFmtId="165" fontId="0" fillId="0" borderId="0" xfId="0" applyNumberFormat="1" applyBorder="1"/>
    <xf numFmtId="0" fontId="0" fillId="0" borderId="0" xfId="0"/>
    <xf numFmtId="0" fontId="11" fillId="0" borderId="0" xfId="0" applyFont="1" applyAlignment="1">
      <alignment vertical="center"/>
    </xf>
    <xf numFmtId="0" fontId="12" fillId="3" borderId="2" xfId="0" applyFont="1" applyFill="1" applyBorder="1"/>
    <xf numFmtId="0" fontId="5" fillId="3" borderId="1" xfId="0" applyFont="1" applyFill="1" applyBorder="1" applyAlignment="1">
      <alignment vertical="center" wrapText="1"/>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Border="1" applyAlignment="1">
      <alignment vertical="top"/>
    </xf>
    <xf numFmtId="0" fontId="0" fillId="0" borderId="0" xfId="0" applyBorder="1" applyAlignment="1"/>
    <xf numFmtId="164" fontId="0" fillId="0" borderId="0" xfId="0" applyNumberFormat="1" applyFont="1" applyFill="1" applyBorder="1" applyAlignment="1">
      <alignment vertical="top"/>
    </xf>
    <xf numFmtId="16"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Alignment="1"/>
    <xf numFmtId="0" fontId="2" fillId="0" borderId="0" xfId="0" applyFont="1" applyFill="1" applyAlignment="1"/>
    <xf numFmtId="0" fontId="1" fillId="0" borderId="0" xfId="0" applyFont="1" applyAlignment="1"/>
    <xf numFmtId="0" fontId="1" fillId="0" borderId="0" xfId="0" applyFont="1" applyFill="1" applyAlignment="1"/>
    <xf numFmtId="0" fontId="1" fillId="2" borderId="0" xfId="0" applyFont="1" applyFill="1" applyAlignment="1"/>
    <xf numFmtId="0" fontId="0" fillId="0" borderId="0" xfId="0" applyFont="1" applyAlignment="1"/>
    <xf numFmtId="0" fontId="0" fillId="3" borderId="0" xfId="0" applyFont="1" applyFill="1" applyBorder="1" applyAlignment="1"/>
    <xf numFmtId="0" fontId="0" fillId="0" borderId="0" xfId="0" applyFill="1" applyBorder="1" applyAlignment="1"/>
    <xf numFmtId="0" fontId="0" fillId="0" borderId="0" xfId="0" applyFont="1" applyFill="1" applyBorder="1" applyAlignment="1"/>
    <xf numFmtId="0" fontId="2" fillId="0" borderId="0" xfId="0" applyFont="1" applyFill="1" applyBorder="1" applyAlignment="1"/>
    <xf numFmtId="0" fontId="1" fillId="0" borderId="0" xfId="0" applyFont="1" applyBorder="1" applyAlignment="1"/>
    <xf numFmtId="164" fontId="0" fillId="0" borderId="0" xfId="0" applyNumberFormat="1" applyFill="1" applyBorder="1" applyAlignment="1"/>
    <xf numFmtId="0" fontId="0" fillId="2" borderId="0" xfId="0" applyFont="1" applyFill="1" applyAlignment="1"/>
    <xf numFmtId="49" fontId="0" fillId="3" borderId="0" xfId="0" applyNumberFormat="1" applyFont="1" applyFill="1" applyAlignment="1"/>
    <xf numFmtId="0" fontId="0" fillId="3" borderId="0" xfId="0" applyFont="1" applyFill="1" applyAlignment="1"/>
    <xf numFmtId="0" fontId="2" fillId="0" borderId="0" xfId="0" applyFont="1" applyAlignment="1"/>
    <xf numFmtId="0" fontId="5" fillId="0" borderId="0" xfId="0" applyFont="1" applyBorder="1" applyAlignment="1">
      <alignment vertical="center"/>
    </xf>
    <xf numFmtId="0" fontId="5" fillId="0" borderId="0" xfId="0" applyFont="1" applyFill="1" applyBorder="1" applyAlignment="1">
      <alignment vertical="center"/>
    </xf>
    <xf numFmtId="0" fontId="0" fillId="0" borderId="0" xfId="0" applyFont="1" applyBorder="1" applyAlignment="1"/>
    <xf numFmtId="0" fontId="0" fillId="2" borderId="0" xfId="0" applyFont="1" applyFill="1" applyBorder="1" applyAlignment="1"/>
    <xf numFmtId="0" fontId="3" fillId="0" borderId="0" xfId="0" applyFont="1" applyBorder="1" applyAlignment="1"/>
    <xf numFmtId="49" fontId="0" fillId="3" borderId="0" xfId="0" applyNumberFormat="1" applyFont="1" applyFill="1" applyBorder="1" applyAlignment="1"/>
    <xf numFmtId="49" fontId="5" fillId="3" borderId="0" xfId="0" applyNumberFormat="1" applyFont="1" applyFill="1" applyBorder="1" applyAlignment="1">
      <alignment vertical="center"/>
    </xf>
    <xf numFmtId="0" fontId="5" fillId="3" borderId="0" xfId="0" applyFont="1" applyFill="1" applyBorder="1" applyAlignment="1">
      <alignment vertical="center"/>
    </xf>
    <xf numFmtId="49" fontId="5" fillId="3" borderId="0" xfId="0" applyNumberFormat="1" applyFont="1" applyFill="1" applyBorder="1" applyAlignment="1"/>
    <xf numFmtId="49" fontId="0" fillId="0" borderId="0" xfId="0" applyNumberFormat="1" applyFont="1" applyFill="1" applyBorder="1" applyAlignment="1"/>
    <xf numFmtId="0" fontId="2" fillId="0" borderId="0" xfId="0" applyFont="1" applyBorder="1" applyAlignment="1"/>
    <xf numFmtId="0" fontId="1" fillId="3" borderId="0" xfId="0" applyFont="1" applyFill="1" applyBorder="1" applyAlignment="1"/>
    <xf numFmtId="0" fontId="1" fillId="0" borderId="0" xfId="0" applyFont="1" applyFill="1" applyBorder="1" applyAlignment="1">
      <alignment horizontal="center"/>
    </xf>
    <xf numFmtId="0" fontId="1" fillId="0" borderId="0" xfId="0" applyFont="1"/>
    <xf numFmtId="49" fontId="0" fillId="0" borderId="0" xfId="0" applyNumberFormat="1"/>
    <xf numFmtId="0" fontId="1" fillId="2" borderId="0" xfId="0" applyFont="1" applyFill="1"/>
    <xf numFmtId="17" fontId="0" fillId="0" borderId="0" xfId="0" applyNumberFormat="1"/>
    <xf numFmtId="49" fontId="5" fillId="3" borderId="1" xfId="0" applyNumberFormat="1"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40">
          <cell r="C40">
            <v>33403.815750170681</v>
          </cell>
        </row>
        <row r="45">
          <cell r="C45">
            <v>380000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zoomScaleNormal="100" workbookViewId="0">
      <selection activeCell="A3" sqref="A3"/>
    </sheetView>
  </sheetViews>
  <sheetFormatPr defaultRowHeight="15" x14ac:dyDescent="0.25"/>
  <cols>
    <col min="1" max="1" width="29.85546875" style="54" customWidth="1"/>
    <col min="2" max="2" width="60.42578125" style="54" customWidth="1"/>
    <col min="3" max="3" width="84.28515625" style="54" customWidth="1"/>
    <col min="4" max="4" width="24.85546875" style="54" bestFit="1" customWidth="1"/>
    <col min="5" max="5" width="35.5703125" style="54" customWidth="1"/>
    <col min="6" max="6" width="26.7109375" style="54" customWidth="1"/>
    <col min="7" max="16384" width="9.140625" style="54"/>
  </cols>
  <sheetData>
    <row r="1" spans="1:8" x14ac:dyDescent="0.25">
      <c r="A1" s="54" t="s">
        <v>579</v>
      </c>
    </row>
    <row r="2" spans="1:8" x14ac:dyDescent="0.25">
      <c r="A2" s="54" t="s">
        <v>580</v>
      </c>
    </row>
    <row r="3" spans="1:8" x14ac:dyDescent="0.25">
      <c r="B3" s="64" t="s">
        <v>2</v>
      </c>
      <c r="G3" s="49"/>
      <c r="H3" s="50"/>
    </row>
    <row r="4" spans="1:8" x14ac:dyDescent="0.25">
      <c r="A4" s="51" t="s">
        <v>3</v>
      </c>
      <c r="B4" s="51" t="s">
        <v>4</v>
      </c>
      <c r="C4" s="51" t="s">
        <v>5</v>
      </c>
      <c r="D4" s="51" t="s">
        <v>6</v>
      </c>
      <c r="E4" s="51" t="s">
        <v>7</v>
      </c>
      <c r="F4" s="49"/>
      <c r="G4" s="52"/>
      <c r="H4" s="49"/>
    </row>
    <row r="5" spans="1:8" x14ac:dyDescent="0.25">
      <c r="A5" s="51" t="s">
        <v>8</v>
      </c>
      <c r="B5" s="36" t="s">
        <v>575</v>
      </c>
      <c r="C5" s="54" t="s">
        <v>577</v>
      </c>
      <c r="D5" s="53"/>
      <c r="F5" s="49"/>
      <c r="G5" s="52"/>
      <c r="H5" s="49"/>
    </row>
    <row r="6" spans="1:8" s="36" customFormat="1" x14ac:dyDescent="0.25">
      <c r="A6" s="78" t="s">
        <v>574</v>
      </c>
      <c r="B6" s="36" t="s">
        <v>575</v>
      </c>
      <c r="C6" s="79" t="s">
        <v>576</v>
      </c>
      <c r="D6" s="80"/>
      <c r="G6" s="78"/>
    </row>
    <row r="7" spans="1:8" x14ac:dyDescent="0.25">
      <c r="A7" s="51" t="s">
        <v>9</v>
      </c>
      <c r="B7" s="81" t="s">
        <v>10</v>
      </c>
      <c r="C7" s="82" t="s">
        <v>578</v>
      </c>
      <c r="D7" s="61"/>
      <c r="F7" s="49"/>
      <c r="G7" s="49"/>
      <c r="H7" s="49"/>
    </row>
    <row r="8" spans="1:8" x14ac:dyDescent="0.25">
      <c r="A8" s="51" t="s">
        <v>11</v>
      </c>
      <c r="B8" s="67"/>
      <c r="C8" s="65" t="s">
        <v>1</v>
      </c>
      <c r="D8" s="68"/>
      <c r="E8" s="67"/>
      <c r="F8" s="49"/>
      <c r="G8" s="49"/>
      <c r="H8" s="49"/>
    </row>
    <row r="9" spans="1:8" x14ac:dyDescent="0.25">
      <c r="A9" s="51" t="s">
        <v>12</v>
      </c>
      <c r="B9" s="67"/>
      <c r="C9" s="69" t="s">
        <v>0</v>
      </c>
      <c r="D9" s="68"/>
      <c r="E9" s="67"/>
      <c r="F9" s="49"/>
      <c r="G9" s="49"/>
      <c r="H9" s="49"/>
    </row>
    <row r="10" spans="1:8" ht="15" customHeight="1" x14ac:dyDescent="0.25">
      <c r="A10" s="51" t="s">
        <v>13</v>
      </c>
      <c r="B10" s="67"/>
      <c r="C10" s="67" t="s">
        <v>94</v>
      </c>
      <c r="D10" s="68"/>
      <c r="E10" s="67"/>
      <c r="F10" s="49"/>
      <c r="G10" s="49"/>
      <c r="H10" s="49"/>
    </row>
    <row r="11" spans="1:8" x14ac:dyDescent="0.25">
      <c r="A11" s="51" t="s">
        <v>14</v>
      </c>
      <c r="B11" s="67"/>
      <c r="C11" s="70"/>
      <c r="D11" s="55"/>
      <c r="E11" s="55"/>
      <c r="F11" s="49"/>
      <c r="G11" s="49"/>
      <c r="H11" s="49"/>
    </row>
    <row r="12" spans="1:8" x14ac:dyDescent="0.25">
      <c r="A12" s="51" t="s">
        <v>15</v>
      </c>
      <c r="B12" s="67" t="s">
        <v>16</v>
      </c>
      <c r="C12" s="70" t="s">
        <v>193</v>
      </c>
      <c r="D12" s="55"/>
      <c r="E12" s="55"/>
    </row>
    <row r="13" spans="1:8" x14ac:dyDescent="0.25">
      <c r="A13" s="51" t="s">
        <v>17</v>
      </c>
      <c r="B13" s="67" t="s">
        <v>18</v>
      </c>
      <c r="C13" s="70" t="s">
        <v>98</v>
      </c>
      <c r="D13" s="55"/>
      <c r="E13" s="55"/>
    </row>
    <row r="14" spans="1:8" x14ac:dyDescent="0.25">
      <c r="A14" s="1" t="s">
        <v>19</v>
      </c>
      <c r="B14" s="65" t="s">
        <v>20</v>
      </c>
      <c r="C14" s="71" t="s">
        <v>95</v>
      </c>
      <c r="D14" s="72"/>
      <c r="E14" s="55"/>
    </row>
    <row r="15" spans="1:8" x14ac:dyDescent="0.25">
      <c r="A15" s="1" t="s">
        <v>21</v>
      </c>
      <c r="B15" s="65" t="s">
        <v>22</v>
      </c>
      <c r="C15" s="71" t="s">
        <v>96</v>
      </c>
      <c r="D15" s="72"/>
      <c r="E15" s="55"/>
    </row>
    <row r="16" spans="1:8" x14ac:dyDescent="0.25">
      <c r="A16" s="1" t="s">
        <v>23</v>
      </c>
      <c r="B16" s="65" t="s">
        <v>24</v>
      </c>
      <c r="C16" s="71" t="s">
        <v>194</v>
      </c>
      <c r="D16" s="72"/>
      <c r="E16" s="55"/>
    </row>
    <row r="17" spans="1:8" x14ac:dyDescent="0.25">
      <c r="A17" s="1" t="s">
        <v>25</v>
      </c>
      <c r="B17" s="65" t="s">
        <v>20</v>
      </c>
      <c r="C17" s="71" t="s">
        <v>95</v>
      </c>
      <c r="D17" s="72"/>
      <c r="E17" s="55"/>
    </row>
    <row r="18" spans="1:8" x14ac:dyDescent="0.25">
      <c r="A18" s="1" t="s">
        <v>26</v>
      </c>
      <c r="B18" s="65" t="s">
        <v>22</v>
      </c>
      <c r="C18" s="71" t="s">
        <v>96</v>
      </c>
      <c r="D18" s="72"/>
      <c r="E18" s="55"/>
    </row>
    <row r="19" spans="1:8" x14ac:dyDescent="0.25">
      <c r="A19" s="1" t="s">
        <v>27</v>
      </c>
      <c r="B19" s="65" t="s">
        <v>28</v>
      </c>
      <c r="C19" s="71" t="s">
        <v>97</v>
      </c>
      <c r="D19" s="72"/>
      <c r="E19" s="55"/>
    </row>
    <row r="20" spans="1:8" x14ac:dyDescent="0.25">
      <c r="A20" s="1" t="s">
        <v>29</v>
      </c>
      <c r="B20" s="65" t="s">
        <v>20</v>
      </c>
      <c r="C20" s="71" t="s">
        <v>95</v>
      </c>
      <c r="D20" s="72"/>
      <c r="E20" s="55"/>
    </row>
    <row r="21" spans="1:8" x14ac:dyDescent="0.25">
      <c r="A21" s="1" t="s">
        <v>30</v>
      </c>
      <c r="B21" s="65" t="s">
        <v>22</v>
      </c>
      <c r="C21" s="71" t="s">
        <v>96</v>
      </c>
      <c r="D21" s="72"/>
      <c r="E21" s="55"/>
    </row>
    <row r="22" spans="1:8" x14ac:dyDescent="0.25">
      <c r="A22" s="1" t="s">
        <v>31</v>
      </c>
      <c r="B22" s="65" t="s">
        <v>32</v>
      </c>
      <c r="C22" s="71" t="s">
        <v>97</v>
      </c>
      <c r="D22" s="72"/>
      <c r="E22" s="55"/>
    </row>
    <row r="23" spans="1:8" x14ac:dyDescent="0.25">
      <c r="A23" s="1" t="s">
        <v>33</v>
      </c>
      <c r="B23" s="65"/>
      <c r="C23" s="71" t="s">
        <v>195</v>
      </c>
      <c r="D23" s="72"/>
      <c r="E23" s="55"/>
    </row>
    <row r="24" spans="1:8" x14ac:dyDescent="0.25">
      <c r="A24" s="1" t="s">
        <v>34</v>
      </c>
      <c r="B24" s="65" t="s">
        <v>35</v>
      </c>
      <c r="C24" s="71"/>
      <c r="D24" s="72"/>
      <c r="E24" s="55"/>
    </row>
    <row r="25" spans="1:8" x14ac:dyDescent="0.25">
      <c r="A25" s="51" t="s">
        <v>36</v>
      </c>
      <c r="B25" s="66" t="s">
        <v>37</v>
      </c>
      <c r="C25" s="71" t="s">
        <v>564</v>
      </c>
      <c r="D25" s="55"/>
      <c r="E25" s="55"/>
    </row>
    <row r="26" spans="1:8" x14ac:dyDescent="0.25">
      <c r="A26" s="51" t="s">
        <v>38</v>
      </c>
      <c r="B26" s="66" t="s">
        <v>39</v>
      </c>
      <c r="C26" s="71" t="s">
        <v>563</v>
      </c>
      <c r="D26" s="55"/>
      <c r="E26" s="55" t="s">
        <v>196</v>
      </c>
      <c r="F26" s="49"/>
      <c r="G26" s="52"/>
      <c r="H26" s="50"/>
    </row>
    <row r="27" spans="1:8" x14ac:dyDescent="0.25">
      <c r="A27" s="51" t="s">
        <v>40</v>
      </c>
      <c r="B27" s="66" t="s">
        <v>41</v>
      </c>
      <c r="C27" s="70" t="s">
        <v>99</v>
      </c>
      <c r="D27" s="55"/>
      <c r="E27" s="55"/>
      <c r="F27" s="49"/>
      <c r="G27" s="49"/>
      <c r="H27" s="49"/>
    </row>
    <row r="28" spans="1:8" x14ac:dyDescent="0.25">
      <c r="A28" s="51" t="s">
        <v>42</v>
      </c>
      <c r="B28" s="66" t="s">
        <v>43</v>
      </c>
      <c r="C28" s="70" t="s">
        <v>100</v>
      </c>
      <c r="D28" s="55"/>
      <c r="E28" s="55" t="s">
        <v>248</v>
      </c>
    </row>
    <row r="29" spans="1:8" x14ac:dyDescent="0.25">
      <c r="A29" s="51" t="s">
        <v>44</v>
      </c>
      <c r="B29" s="66" t="s">
        <v>45</v>
      </c>
      <c r="C29" s="71" t="s">
        <v>197</v>
      </c>
      <c r="D29" s="55"/>
      <c r="E29" s="70" t="s">
        <v>562</v>
      </c>
      <c r="F29" s="62"/>
    </row>
    <row r="30" spans="1:8" x14ac:dyDescent="0.25">
      <c r="A30" s="51" t="s">
        <v>46</v>
      </c>
      <c r="B30" s="66" t="s">
        <v>47</v>
      </c>
      <c r="C30" s="70"/>
      <c r="D30" s="55"/>
      <c r="E30" s="55"/>
    </row>
    <row r="31" spans="1:8" x14ac:dyDescent="0.25">
      <c r="A31" s="51" t="s">
        <v>48</v>
      </c>
      <c r="B31" s="66" t="s">
        <v>49</v>
      </c>
      <c r="C31" s="70" t="s">
        <v>101</v>
      </c>
      <c r="D31" s="55"/>
      <c r="E31" s="55"/>
    </row>
    <row r="32" spans="1:8" x14ac:dyDescent="0.25">
      <c r="A32" s="51" t="s">
        <v>50</v>
      </c>
      <c r="B32" s="66" t="s">
        <v>51</v>
      </c>
      <c r="C32" s="70" t="s">
        <v>101</v>
      </c>
      <c r="D32" s="55"/>
      <c r="E32" s="55"/>
    </row>
    <row r="33" spans="1:8" x14ac:dyDescent="0.25">
      <c r="A33" s="51"/>
      <c r="B33" s="66"/>
      <c r="C33" s="70"/>
      <c r="D33" s="55"/>
      <c r="E33" s="55"/>
    </row>
    <row r="34" spans="1:8" x14ac:dyDescent="0.25">
      <c r="A34" s="52" t="s">
        <v>52</v>
      </c>
      <c r="B34" s="66" t="s">
        <v>53</v>
      </c>
      <c r="C34" s="70"/>
      <c r="D34" s="55" t="s">
        <v>200</v>
      </c>
      <c r="E34" s="55" t="s">
        <v>198</v>
      </c>
    </row>
    <row r="35" spans="1:8" x14ac:dyDescent="0.25">
      <c r="A35" s="52" t="s">
        <v>54</v>
      </c>
      <c r="B35" s="66" t="s">
        <v>55</v>
      </c>
      <c r="C35" s="70" t="s">
        <v>199</v>
      </c>
      <c r="D35" s="55" t="s">
        <v>200</v>
      </c>
      <c r="E35" s="55"/>
    </row>
    <row r="36" spans="1:8" x14ac:dyDescent="0.25">
      <c r="A36" s="52" t="s">
        <v>56</v>
      </c>
      <c r="B36" s="66" t="s">
        <v>57</v>
      </c>
      <c r="C36" s="70" t="s">
        <v>201</v>
      </c>
      <c r="D36" s="55"/>
      <c r="E36" s="55"/>
    </row>
    <row r="37" spans="1:8" x14ac:dyDescent="0.25">
      <c r="A37" s="52" t="s">
        <v>58</v>
      </c>
      <c r="B37" s="66" t="s">
        <v>571</v>
      </c>
      <c r="C37" s="70"/>
      <c r="D37" s="55"/>
      <c r="E37" s="55"/>
    </row>
    <row r="38" spans="1:8" x14ac:dyDescent="0.25">
      <c r="A38" s="52" t="s">
        <v>59</v>
      </c>
      <c r="B38" s="57" t="s">
        <v>572</v>
      </c>
      <c r="C38" s="73" t="s">
        <v>102</v>
      </c>
      <c r="D38" s="55"/>
      <c r="E38" s="55"/>
    </row>
    <row r="39" spans="1:8" x14ac:dyDescent="0.25">
      <c r="A39" s="52" t="s">
        <v>60</v>
      </c>
      <c r="B39" s="66" t="s">
        <v>61</v>
      </c>
      <c r="C39" s="73" t="s">
        <v>105</v>
      </c>
      <c r="D39" s="55"/>
      <c r="E39" s="55"/>
      <c r="F39" s="49"/>
      <c r="G39" s="49"/>
      <c r="H39" s="49"/>
    </row>
    <row r="40" spans="1:8" x14ac:dyDescent="0.25">
      <c r="A40" s="52" t="s">
        <v>62</v>
      </c>
      <c r="B40" s="66" t="s">
        <v>63</v>
      </c>
      <c r="C40" s="73" t="s">
        <v>104</v>
      </c>
      <c r="D40" s="55"/>
      <c r="E40" s="55"/>
      <c r="F40" s="49"/>
      <c r="G40" s="49"/>
      <c r="H40" s="49"/>
    </row>
    <row r="41" spans="1:8" x14ac:dyDescent="0.25">
      <c r="A41" s="52" t="s">
        <v>64</v>
      </c>
      <c r="B41" s="66" t="s">
        <v>65</v>
      </c>
      <c r="C41" s="73" t="s">
        <v>103</v>
      </c>
      <c r="D41" s="55"/>
      <c r="E41" s="55"/>
      <c r="F41" s="49"/>
      <c r="G41" s="49"/>
      <c r="H41" s="49"/>
    </row>
    <row r="42" spans="1:8" x14ac:dyDescent="0.25">
      <c r="A42" s="52" t="s">
        <v>66</v>
      </c>
      <c r="B42" s="66" t="s">
        <v>67</v>
      </c>
      <c r="C42" s="73"/>
      <c r="D42" s="55"/>
      <c r="E42" s="55"/>
      <c r="F42" s="49"/>
      <c r="G42" s="49"/>
      <c r="H42" s="49"/>
    </row>
    <row r="43" spans="1:8" x14ac:dyDescent="0.25">
      <c r="A43" s="52" t="s">
        <v>68</v>
      </c>
      <c r="B43" s="66" t="s">
        <v>573</v>
      </c>
      <c r="C43" s="73" t="s">
        <v>202</v>
      </c>
      <c r="D43" s="55"/>
      <c r="E43" s="55"/>
    </row>
    <row r="44" spans="1:8" x14ac:dyDescent="0.25">
      <c r="A44" s="51"/>
      <c r="B44" s="66"/>
      <c r="C44" s="74"/>
      <c r="D44" s="57"/>
      <c r="E44" s="67"/>
    </row>
    <row r="45" spans="1:8" x14ac:dyDescent="0.25">
      <c r="B45" s="67"/>
      <c r="C45" s="67"/>
      <c r="D45" s="67"/>
      <c r="E45" s="67"/>
    </row>
    <row r="46" spans="1:8" x14ac:dyDescent="0.25">
      <c r="B46" s="67"/>
      <c r="C46" s="67"/>
      <c r="D46" s="67"/>
      <c r="E46" s="67"/>
    </row>
    <row r="47" spans="1:8" x14ac:dyDescent="0.25">
      <c r="B47" s="66"/>
      <c r="C47" s="67"/>
      <c r="D47" s="67"/>
      <c r="E47" s="67"/>
    </row>
    <row r="48" spans="1:8" x14ac:dyDescent="0.25">
      <c r="B48" s="75" t="s">
        <v>69</v>
      </c>
      <c r="C48" s="67"/>
      <c r="D48" s="67"/>
      <c r="E48" s="67"/>
    </row>
    <row r="49" spans="1:8" x14ac:dyDescent="0.25">
      <c r="B49" s="28" t="s">
        <v>70</v>
      </c>
      <c r="C49" s="28" t="s">
        <v>71</v>
      </c>
      <c r="D49" s="28" t="s">
        <v>72</v>
      </c>
      <c r="E49" s="28" t="s">
        <v>73</v>
      </c>
      <c r="F49" s="28" t="s">
        <v>74</v>
      </c>
      <c r="G49" s="28" t="s">
        <v>75</v>
      </c>
      <c r="H49" s="28" t="s">
        <v>76</v>
      </c>
    </row>
    <row r="50" spans="1:8" x14ac:dyDescent="0.25">
      <c r="A50" s="51" t="s">
        <v>77</v>
      </c>
      <c r="B50" s="55" t="s">
        <v>107</v>
      </c>
      <c r="C50" s="55" t="s">
        <v>203</v>
      </c>
      <c r="D50" s="55" t="s">
        <v>206</v>
      </c>
      <c r="E50" s="55" t="s">
        <v>208</v>
      </c>
      <c r="F50" s="55" t="s">
        <v>211</v>
      </c>
      <c r="G50" s="55"/>
      <c r="H50" s="55"/>
    </row>
    <row r="51" spans="1:8" x14ac:dyDescent="0.25">
      <c r="A51" s="51" t="s">
        <v>78</v>
      </c>
      <c r="B51" s="55" t="s">
        <v>106</v>
      </c>
      <c r="C51" s="55" t="s">
        <v>207</v>
      </c>
      <c r="D51" s="55" t="s">
        <v>206</v>
      </c>
      <c r="E51" s="55" t="s">
        <v>209</v>
      </c>
      <c r="F51" s="55" t="s">
        <v>212</v>
      </c>
      <c r="G51" s="55"/>
      <c r="H51" s="55"/>
    </row>
    <row r="52" spans="1:8" x14ac:dyDescent="0.25">
      <c r="A52" s="51" t="s">
        <v>108</v>
      </c>
      <c r="B52" s="57" t="s">
        <v>249</v>
      </c>
      <c r="C52" s="55" t="s">
        <v>204</v>
      </c>
      <c r="D52" s="55" t="s">
        <v>206</v>
      </c>
      <c r="E52" s="55" t="s">
        <v>208</v>
      </c>
      <c r="F52" s="55" t="s">
        <v>212</v>
      </c>
      <c r="G52" s="57"/>
      <c r="H52" s="57"/>
    </row>
    <row r="53" spans="1:8" x14ac:dyDescent="0.25">
      <c r="A53" s="28" t="s">
        <v>219</v>
      </c>
      <c r="B53" s="57" t="s">
        <v>250</v>
      </c>
      <c r="C53" s="55" t="s">
        <v>205</v>
      </c>
      <c r="D53" s="55" t="s">
        <v>206</v>
      </c>
      <c r="E53" s="55" t="s">
        <v>210</v>
      </c>
      <c r="F53" s="55" t="s">
        <v>213</v>
      </c>
      <c r="G53" s="57"/>
      <c r="H53" s="57"/>
    </row>
    <row r="54" spans="1:8" x14ac:dyDescent="0.25">
      <c r="A54" s="28" t="s">
        <v>220</v>
      </c>
      <c r="B54" s="57" t="s">
        <v>251</v>
      </c>
      <c r="C54" s="55" t="s">
        <v>244</v>
      </c>
      <c r="D54" s="55" t="s">
        <v>206</v>
      </c>
      <c r="E54" s="55" t="s">
        <v>245</v>
      </c>
      <c r="F54" s="55" t="s">
        <v>212</v>
      </c>
      <c r="G54" s="57"/>
      <c r="H54" s="57"/>
    </row>
    <row r="55" spans="1:8" x14ac:dyDescent="0.25">
      <c r="A55" s="28" t="s">
        <v>79</v>
      </c>
      <c r="B55" s="55"/>
      <c r="C55" s="57"/>
      <c r="D55" s="57"/>
      <c r="E55" s="57"/>
      <c r="F55" s="57"/>
      <c r="G55" s="57"/>
      <c r="H55" s="57"/>
    </row>
    <row r="56" spans="1:8" x14ac:dyDescent="0.25">
      <c r="A56" s="28"/>
      <c r="B56" s="57"/>
      <c r="C56" s="57"/>
      <c r="D56" s="57"/>
      <c r="E56" s="57"/>
      <c r="F56" s="57"/>
      <c r="G56" s="57"/>
      <c r="H56" s="57"/>
    </row>
    <row r="57" spans="1:8" x14ac:dyDescent="0.25">
      <c r="A57" s="28"/>
      <c r="B57" s="57"/>
      <c r="C57" s="57"/>
      <c r="D57" s="57"/>
      <c r="E57" s="57"/>
      <c r="F57" s="57"/>
      <c r="G57" s="57"/>
      <c r="H57" s="57"/>
    </row>
    <row r="58" spans="1:8" x14ac:dyDescent="0.25">
      <c r="A58" s="58" t="s">
        <v>80</v>
      </c>
      <c r="B58" s="57"/>
      <c r="C58" s="57"/>
      <c r="D58" s="57"/>
      <c r="E58" s="57"/>
      <c r="F58" s="57"/>
      <c r="G58" s="57"/>
      <c r="H58" s="57"/>
    </row>
    <row r="59" spans="1:8" x14ac:dyDescent="0.25">
      <c r="A59" s="51" t="s">
        <v>81</v>
      </c>
      <c r="B59" s="59" t="s">
        <v>82</v>
      </c>
      <c r="C59" s="59" t="s">
        <v>76</v>
      </c>
      <c r="D59" s="57"/>
      <c r="E59" s="67"/>
      <c r="H59" s="49"/>
    </row>
    <row r="60" spans="1:8" x14ac:dyDescent="0.25">
      <c r="A60" s="55" t="s">
        <v>570</v>
      </c>
      <c r="B60" s="55" t="s">
        <v>239</v>
      </c>
      <c r="C60" s="55"/>
      <c r="D60" s="57"/>
      <c r="E60" s="57"/>
      <c r="F60" s="57"/>
      <c r="G60" s="57"/>
      <c r="H60" s="57"/>
    </row>
    <row r="61" spans="1:8" x14ac:dyDescent="0.25">
      <c r="A61" s="57"/>
      <c r="B61" s="57"/>
      <c r="C61" s="57"/>
      <c r="D61" s="57"/>
      <c r="E61" s="57"/>
      <c r="F61" s="57"/>
      <c r="G61" s="57"/>
      <c r="H61" s="57"/>
    </row>
    <row r="62" spans="1:8" x14ac:dyDescent="0.25">
      <c r="A62" s="51" t="s">
        <v>83</v>
      </c>
      <c r="B62" s="57"/>
      <c r="C62" s="57"/>
      <c r="D62" s="57"/>
      <c r="E62" s="57"/>
      <c r="F62" s="57"/>
      <c r="G62" s="57"/>
      <c r="H62" s="57"/>
    </row>
    <row r="63" spans="1:8" x14ac:dyDescent="0.25">
      <c r="A63" s="51" t="s">
        <v>84</v>
      </c>
      <c r="B63" s="59" t="s">
        <v>85</v>
      </c>
      <c r="C63" s="59" t="s">
        <v>86</v>
      </c>
      <c r="D63" s="59" t="s">
        <v>87</v>
      </c>
      <c r="E63" s="59" t="s">
        <v>76</v>
      </c>
      <c r="F63" s="57"/>
      <c r="G63" s="57"/>
      <c r="H63" s="57"/>
    </row>
    <row r="64" spans="1:8" x14ac:dyDescent="0.25">
      <c r="A64" s="51" t="s">
        <v>88</v>
      </c>
      <c r="B64" s="76" t="s">
        <v>241</v>
      </c>
      <c r="C64" s="55" t="s">
        <v>214</v>
      </c>
      <c r="D64" s="55" t="s">
        <v>215</v>
      </c>
      <c r="E64" s="55"/>
    </row>
    <row r="65" spans="1:8" x14ac:dyDescent="0.25">
      <c r="A65" s="51" t="s">
        <v>89</v>
      </c>
      <c r="B65" s="76" t="s">
        <v>242</v>
      </c>
      <c r="C65" s="55" t="s">
        <v>216</v>
      </c>
      <c r="D65" s="55"/>
      <c r="E65" s="55"/>
    </row>
    <row r="66" spans="1:8" x14ac:dyDescent="0.25">
      <c r="A66" s="51" t="s">
        <v>90</v>
      </c>
      <c r="B66" s="76" t="s">
        <v>243</v>
      </c>
      <c r="C66" s="55" t="s">
        <v>234</v>
      </c>
      <c r="D66" s="55" t="s">
        <v>235</v>
      </c>
      <c r="E66" s="55"/>
    </row>
    <row r="67" spans="1:8" x14ac:dyDescent="0.25">
      <c r="B67" s="67"/>
      <c r="C67" s="67"/>
      <c r="D67" s="67"/>
      <c r="E67" s="67"/>
    </row>
    <row r="68" spans="1:8" x14ac:dyDescent="0.25">
      <c r="B68" s="67"/>
      <c r="C68" s="67"/>
      <c r="D68" s="67"/>
      <c r="E68" s="67"/>
    </row>
    <row r="69" spans="1:8" x14ac:dyDescent="0.25">
      <c r="B69" s="67"/>
      <c r="C69" s="74"/>
      <c r="D69" s="57"/>
      <c r="E69" s="67"/>
      <c r="H69" s="52"/>
    </row>
    <row r="70" spans="1:8" x14ac:dyDescent="0.25">
      <c r="B70" s="67"/>
      <c r="C70" s="67"/>
      <c r="D70" s="67"/>
      <c r="E70" s="67"/>
    </row>
    <row r="71" spans="1:8" x14ac:dyDescent="0.25">
      <c r="A71" s="7" t="s">
        <v>91</v>
      </c>
      <c r="B71" s="57"/>
      <c r="C71" s="57"/>
      <c r="D71" s="57"/>
      <c r="E71" s="57"/>
      <c r="F71" s="57"/>
      <c r="G71" s="57"/>
      <c r="H71" s="57"/>
    </row>
    <row r="72" spans="1:8" x14ac:dyDescent="0.25">
      <c r="A72" s="51" t="s">
        <v>92</v>
      </c>
      <c r="B72" s="28" t="s">
        <v>93</v>
      </c>
      <c r="C72" s="57"/>
      <c r="D72" s="57"/>
      <c r="E72" s="57"/>
      <c r="F72" s="57"/>
      <c r="G72" s="57"/>
      <c r="H72" s="57"/>
    </row>
    <row r="73" spans="1:8" x14ac:dyDescent="0.25">
      <c r="A73" s="63" t="s">
        <v>240</v>
      </c>
      <c r="B73" s="55" t="s">
        <v>252</v>
      </c>
      <c r="C73" s="67"/>
      <c r="D73" s="67"/>
      <c r="E73" s="67"/>
    </row>
    <row r="74" spans="1:8" x14ac:dyDescent="0.25">
      <c r="B74" s="67"/>
      <c r="C74" s="67"/>
      <c r="D74" s="67"/>
      <c r="E74" s="67"/>
    </row>
    <row r="75" spans="1:8" x14ac:dyDescent="0.25">
      <c r="B75" s="67"/>
      <c r="C75" s="67"/>
      <c r="D75" s="67"/>
      <c r="E75"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23" workbookViewId="0">
      <selection activeCell="B9" sqref="B9:D47"/>
    </sheetView>
  </sheetViews>
  <sheetFormatPr defaultRowHeight="15" x14ac:dyDescent="0.25"/>
  <cols>
    <col min="1" max="1" width="50" customWidth="1"/>
    <col min="2" max="5" width="16" customWidth="1"/>
  </cols>
  <sheetData>
    <row r="1" spans="1:4" x14ac:dyDescent="0.25">
      <c r="A1" t="s">
        <v>109</v>
      </c>
    </row>
    <row r="2" spans="1:4" x14ac:dyDescent="0.25">
      <c r="A2" t="s">
        <v>110</v>
      </c>
    </row>
    <row r="3" spans="1:4" x14ac:dyDescent="0.25">
      <c r="A3" t="s">
        <v>111</v>
      </c>
    </row>
    <row r="4" spans="1:4" x14ac:dyDescent="0.25">
      <c r="A4" t="s">
        <v>112</v>
      </c>
    </row>
    <row r="5" spans="1:4" x14ac:dyDescent="0.25">
      <c r="A5" s="10" t="s">
        <v>113</v>
      </c>
    </row>
    <row r="7" spans="1:4" ht="15" customHeight="1" x14ac:dyDescent="0.25">
      <c r="A7" s="11" t="s">
        <v>11</v>
      </c>
      <c r="B7" s="11" t="s">
        <v>114</v>
      </c>
      <c r="C7" s="11" t="s">
        <v>115</v>
      </c>
      <c r="D7" s="11" t="s">
        <v>116</v>
      </c>
    </row>
    <row r="8" spans="1:4" ht="15" customHeight="1" x14ac:dyDescent="0.25">
      <c r="A8" s="1" t="s">
        <v>117</v>
      </c>
      <c r="B8" s="1"/>
      <c r="C8" s="11"/>
      <c r="D8" s="11"/>
    </row>
    <row r="9" spans="1:4" ht="15" customHeight="1" x14ac:dyDescent="0.25">
      <c r="A9" s="9" t="s">
        <v>118</v>
      </c>
      <c r="B9" s="39"/>
      <c r="C9" s="39"/>
      <c r="D9" s="39"/>
    </row>
    <row r="10" spans="1:4" ht="15" customHeight="1" x14ac:dyDescent="0.25">
      <c r="A10" s="9" t="s">
        <v>119</v>
      </c>
      <c r="B10" s="39"/>
      <c r="C10" s="39"/>
      <c r="D10" s="39"/>
    </row>
    <row r="11" spans="1:4" ht="15" customHeight="1" x14ac:dyDescent="0.25">
      <c r="A11" s="9" t="s">
        <v>120</v>
      </c>
      <c r="B11" s="39"/>
      <c r="C11" s="39"/>
      <c r="D11" s="39"/>
    </row>
    <row r="12" spans="1:4" ht="15" customHeight="1" x14ac:dyDescent="0.25">
      <c r="A12" s="9" t="s">
        <v>121</v>
      </c>
      <c r="B12" s="39"/>
      <c r="C12" s="39"/>
      <c r="D12" s="39"/>
    </row>
    <row r="13" spans="1:4" ht="15" customHeight="1" x14ac:dyDescent="0.25">
      <c r="A13" s="9" t="s">
        <v>122</v>
      </c>
      <c r="B13" s="39"/>
      <c r="C13" s="39"/>
      <c r="D13" s="39"/>
    </row>
    <row r="14" spans="1:4" ht="15" customHeight="1" x14ac:dyDescent="0.25">
      <c r="A14" s="9" t="s">
        <v>123</v>
      </c>
      <c r="B14" s="39"/>
      <c r="C14" s="39"/>
      <c r="D14" s="39"/>
    </row>
    <row r="15" spans="1:4" ht="15" customHeight="1" x14ac:dyDescent="0.25">
      <c r="A15" s="9" t="s">
        <v>124</v>
      </c>
      <c r="B15" s="39"/>
      <c r="C15" s="39"/>
      <c r="D15" s="39"/>
    </row>
    <row r="16" spans="1:4" ht="15" customHeight="1" x14ac:dyDescent="0.25">
      <c r="A16" s="9" t="s">
        <v>125</v>
      </c>
      <c r="B16" s="39"/>
      <c r="C16" s="39"/>
      <c r="D16" s="39"/>
    </row>
    <row r="17" spans="1:4" ht="15" customHeight="1" x14ac:dyDescent="0.25">
      <c r="A17" s="9" t="s">
        <v>126</v>
      </c>
      <c r="B17" s="39"/>
      <c r="C17" s="39"/>
      <c r="D17" s="39"/>
    </row>
    <row r="18" spans="1:4" ht="15" customHeight="1" x14ac:dyDescent="0.25">
      <c r="A18" s="9" t="s">
        <v>127</v>
      </c>
      <c r="B18" s="39"/>
      <c r="C18" s="39"/>
      <c r="D18" s="39"/>
    </row>
    <row r="19" spans="1:4" ht="15" customHeight="1" x14ac:dyDescent="0.25">
      <c r="A19" s="1" t="s">
        <v>128</v>
      </c>
      <c r="B19" s="40"/>
      <c r="C19" s="41"/>
      <c r="D19" s="41"/>
    </row>
    <row r="20" spans="1:4" ht="15" customHeight="1" x14ac:dyDescent="0.25">
      <c r="A20" s="9" t="s">
        <v>129</v>
      </c>
      <c r="B20" s="39"/>
      <c r="C20" s="39"/>
      <c r="D20" s="39"/>
    </row>
    <row r="21" spans="1:4" ht="15" customHeight="1" x14ac:dyDescent="0.25">
      <c r="A21" s="9" t="s">
        <v>130</v>
      </c>
      <c r="B21" s="39"/>
      <c r="C21" s="39"/>
      <c r="D21" s="39"/>
    </row>
    <row r="22" spans="1:4" ht="15" customHeight="1" x14ac:dyDescent="0.25">
      <c r="A22" s="9" t="s">
        <v>131</v>
      </c>
      <c r="B22" s="39"/>
      <c r="C22" s="39"/>
      <c r="D22" s="39"/>
    </row>
    <row r="23" spans="1:4" ht="15" customHeight="1" x14ac:dyDescent="0.25">
      <c r="A23" s="9" t="s">
        <v>132</v>
      </c>
      <c r="B23" s="39"/>
      <c r="C23" s="39"/>
      <c r="D23" s="39"/>
    </row>
    <row r="24" spans="1:4" ht="15" customHeight="1" x14ac:dyDescent="0.25">
      <c r="A24" s="9" t="s">
        <v>133</v>
      </c>
      <c r="B24" s="39"/>
      <c r="C24" s="39"/>
      <c r="D24" s="39"/>
    </row>
    <row r="25" spans="1:4" ht="15" customHeight="1" x14ac:dyDescent="0.25">
      <c r="A25" s="9" t="s">
        <v>134</v>
      </c>
      <c r="B25" s="39"/>
      <c r="C25" s="39"/>
      <c r="D25" s="39"/>
    </row>
    <row r="26" spans="1:4" ht="15" customHeight="1" x14ac:dyDescent="0.25">
      <c r="A26" s="9" t="s">
        <v>135</v>
      </c>
      <c r="B26" s="39"/>
      <c r="C26" s="39"/>
      <c r="D26" s="39"/>
    </row>
    <row r="27" spans="1:4" ht="15" customHeight="1" x14ac:dyDescent="0.25">
      <c r="A27" s="1" t="s">
        <v>136</v>
      </c>
      <c r="B27" s="40"/>
      <c r="C27" s="41"/>
      <c r="D27" s="41"/>
    </row>
    <row r="28" spans="1:4" ht="15" customHeight="1" x14ac:dyDescent="0.25">
      <c r="A28" s="9" t="s">
        <v>137</v>
      </c>
      <c r="B28" s="39"/>
      <c r="C28" s="39"/>
      <c r="D28" s="39"/>
    </row>
    <row r="29" spans="1:4" ht="15" customHeight="1" x14ac:dyDescent="0.25">
      <c r="A29" s="1" t="s">
        <v>138</v>
      </c>
      <c r="B29" s="40"/>
      <c r="C29" s="41"/>
      <c r="D29" s="41"/>
    </row>
    <row r="30" spans="1:4" ht="15" customHeight="1" x14ac:dyDescent="0.25">
      <c r="A30" s="9" t="s">
        <v>139</v>
      </c>
      <c r="B30" s="39"/>
      <c r="C30" s="39"/>
      <c r="D30" s="39"/>
    </row>
    <row r="31" spans="1:4" ht="15" customHeight="1" x14ac:dyDescent="0.25">
      <c r="A31" s="9" t="s">
        <v>140</v>
      </c>
      <c r="B31" s="39"/>
      <c r="C31" s="39"/>
      <c r="D31" s="39"/>
    </row>
    <row r="32" spans="1:4" ht="15" customHeight="1" x14ac:dyDescent="0.25">
      <c r="A32" s="9" t="s">
        <v>141</v>
      </c>
      <c r="B32" s="39"/>
      <c r="C32" s="39"/>
      <c r="D32" s="39"/>
    </row>
    <row r="33" spans="1:4" ht="15" customHeight="1" x14ac:dyDescent="0.25">
      <c r="A33" s="9" t="s">
        <v>142</v>
      </c>
      <c r="B33" s="39"/>
      <c r="C33" s="39"/>
      <c r="D33" s="39"/>
    </row>
    <row r="34" spans="1:4" ht="15" customHeight="1" x14ac:dyDescent="0.25">
      <c r="A34" s="9" t="s">
        <v>143</v>
      </c>
      <c r="B34" s="39"/>
      <c r="C34" s="39"/>
      <c r="D34" s="39"/>
    </row>
    <row r="35" spans="1:4" ht="15" customHeight="1" x14ac:dyDescent="0.25">
      <c r="A35" s="9" t="s">
        <v>144</v>
      </c>
      <c r="B35" s="39"/>
      <c r="C35" s="39"/>
      <c r="D35" s="39"/>
    </row>
    <row r="36" spans="1:4" ht="15" customHeight="1" x14ac:dyDescent="0.25">
      <c r="A36" s="1" t="s">
        <v>145</v>
      </c>
      <c r="B36" s="40"/>
      <c r="C36" s="41"/>
      <c r="D36" s="41"/>
    </row>
    <row r="37" spans="1:4" ht="15" customHeight="1" x14ac:dyDescent="0.25">
      <c r="A37" s="9" t="s">
        <v>146</v>
      </c>
      <c r="B37" s="39"/>
      <c r="C37" s="39"/>
      <c r="D37" s="39"/>
    </row>
    <row r="38" spans="1:4" ht="15" customHeight="1" x14ac:dyDescent="0.25">
      <c r="A38" s="9" t="s">
        <v>147</v>
      </c>
      <c r="B38" s="39"/>
      <c r="C38" s="39"/>
      <c r="D38" s="39"/>
    </row>
    <row r="39" spans="1:4" ht="15" customHeight="1" x14ac:dyDescent="0.25">
      <c r="A39" s="9" t="s">
        <v>148</v>
      </c>
      <c r="B39" s="39"/>
      <c r="C39" s="39"/>
      <c r="D39" s="39"/>
    </row>
    <row r="40" spans="1:4" ht="15" customHeight="1" x14ac:dyDescent="0.25">
      <c r="A40" s="9" t="s">
        <v>149</v>
      </c>
      <c r="B40" s="39"/>
      <c r="C40" s="39"/>
      <c r="D40" s="39"/>
    </row>
    <row r="41" spans="1:4" ht="15" customHeight="1" x14ac:dyDescent="0.25">
      <c r="A41" s="9" t="s">
        <v>150</v>
      </c>
      <c r="B41" s="39"/>
      <c r="C41" s="39"/>
      <c r="D41" s="39"/>
    </row>
    <row r="42" spans="1:4" ht="15" customHeight="1" x14ac:dyDescent="0.25">
      <c r="A42" s="9" t="s">
        <v>151</v>
      </c>
      <c r="B42" s="39"/>
      <c r="C42" s="39"/>
      <c r="D42" s="39"/>
    </row>
    <row r="43" spans="1:4" ht="15" customHeight="1" x14ac:dyDescent="0.25">
      <c r="A43" s="1" t="s">
        <v>152</v>
      </c>
      <c r="B43" s="40"/>
      <c r="C43" s="41"/>
      <c r="D43" s="41"/>
    </row>
    <row r="44" spans="1:4" ht="15" customHeight="1" x14ac:dyDescent="0.25">
      <c r="A44" s="9" t="s">
        <v>153</v>
      </c>
      <c r="B44" s="39"/>
      <c r="C44" s="39"/>
      <c r="D44" s="39"/>
    </row>
    <row r="45" spans="1:4" ht="15" customHeight="1" x14ac:dyDescent="0.25">
      <c r="A45" s="9" t="s">
        <v>154</v>
      </c>
      <c r="B45" s="39"/>
      <c r="C45" s="39"/>
      <c r="D45" s="39"/>
    </row>
    <row r="46" spans="1:4" ht="15" customHeight="1" x14ac:dyDescent="0.25">
      <c r="A46" s="9" t="s">
        <v>155</v>
      </c>
      <c r="B46" s="39"/>
      <c r="C46" s="39"/>
      <c r="D46" s="39"/>
    </row>
    <row r="47" spans="1:4" ht="15" customHeight="1" x14ac:dyDescent="0.25">
      <c r="A47" s="9" t="s">
        <v>156</v>
      </c>
      <c r="B47" s="39"/>
      <c r="C47" s="39"/>
      <c r="D47" s="39"/>
    </row>
    <row r="49" spans="1:5" x14ac:dyDescent="0.25">
      <c r="A49" s="10" t="s">
        <v>157</v>
      </c>
    </row>
    <row r="50" spans="1:5" ht="15" customHeight="1" x14ac:dyDescent="0.25">
      <c r="A50" s="12" t="s">
        <v>158</v>
      </c>
      <c r="B50" s="12" t="s">
        <v>159</v>
      </c>
      <c r="C50" s="13" t="s">
        <v>114</v>
      </c>
      <c r="D50" s="14"/>
      <c r="E50" s="15"/>
    </row>
    <row r="51" spans="1:5" x14ac:dyDescent="0.25">
      <c r="A51" s="20" t="s">
        <v>565</v>
      </c>
      <c r="B51" s="20" t="s">
        <v>566</v>
      </c>
      <c r="C51" s="20" t="s">
        <v>217</v>
      </c>
      <c r="D51" s="20" t="s">
        <v>246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1"/>
  <sheetViews>
    <sheetView workbookViewId="0">
      <selection activeCell="F6" sqref="F6"/>
    </sheetView>
  </sheetViews>
  <sheetFormatPr defaultColWidth="9.140625" defaultRowHeight="15" x14ac:dyDescent="0.25"/>
  <cols>
    <col min="1" max="1" width="14.42578125" style="18" customWidth="1"/>
    <col min="2" max="2" width="18.85546875" style="18" customWidth="1"/>
    <col min="3" max="4" width="20.42578125" style="18" customWidth="1"/>
    <col min="5" max="5" width="22.5703125" style="18" customWidth="1"/>
    <col min="6" max="6" width="24.5703125" style="18" customWidth="1"/>
    <col min="7" max="10" width="20.7109375" style="18" customWidth="1"/>
    <col min="11" max="11" width="27.42578125" style="18" customWidth="1"/>
    <col min="12" max="12" width="27.28515625" style="18" customWidth="1"/>
    <col min="13" max="13" width="29.140625" style="18" customWidth="1"/>
    <col min="14" max="14" width="23.85546875" style="18" customWidth="1"/>
    <col min="15" max="15" width="20.5703125" style="18" customWidth="1"/>
    <col min="16" max="16" width="22.5703125" style="18" customWidth="1"/>
    <col min="17" max="18" width="20.7109375" style="18" customWidth="1"/>
    <col min="19" max="19" width="18.7109375" style="18" customWidth="1"/>
    <col min="20" max="16384" width="9.140625" style="18"/>
  </cols>
  <sheetData>
    <row r="1" spans="1:19" x14ac:dyDescent="0.25">
      <c r="A1" s="3" t="s">
        <v>160</v>
      </c>
      <c r="B1" s="5"/>
      <c r="C1" s="5"/>
      <c r="D1" s="5"/>
      <c r="E1" s="5"/>
      <c r="F1" s="5"/>
      <c r="G1" s="5"/>
      <c r="H1" s="5"/>
      <c r="I1" s="5"/>
      <c r="J1" s="5"/>
      <c r="K1" s="5"/>
      <c r="L1" s="5"/>
      <c r="M1" s="5"/>
      <c r="N1" s="5"/>
      <c r="O1" s="5"/>
      <c r="P1" s="5"/>
      <c r="Q1" s="5"/>
      <c r="R1" s="5"/>
    </row>
    <row r="2" spans="1:19" x14ac:dyDescent="0.25">
      <c r="A2" s="5"/>
      <c r="B2" s="5"/>
      <c r="C2" s="5"/>
      <c r="D2" s="5"/>
      <c r="E2" s="5"/>
      <c r="F2" s="5"/>
      <c r="G2" s="5"/>
      <c r="H2" s="5"/>
      <c r="I2" s="5"/>
      <c r="J2" s="5"/>
      <c r="K2" s="5"/>
      <c r="L2" s="5"/>
      <c r="M2" s="5"/>
      <c r="N2" s="5"/>
      <c r="O2" s="5"/>
      <c r="P2" s="5"/>
      <c r="Q2" s="5"/>
      <c r="R2" s="5"/>
    </row>
    <row r="3" spans="1:19" x14ac:dyDescent="0.25">
      <c r="A3" s="5"/>
      <c r="B3" s="5"/>
      <c r="C3" s="5"/>
      <c r="D3" s="5"/>
      <c r="E3" s="5"/>
      <c r="F3" s="5"/>
      <c r="G3" s="5"/>
      <c r="H3" s="5"/>
      <c r="I3" s="5"/>
      <c r="J3" s="5"/>
      <c r="K3" s="5"/>
      <c r="L3" s="5"/>
      <c r="M3" s="5"/>
      <c r="N3" s="5"/>
      <c r="O3" s="5"/>
      <c r="P3" s="5"/>
      <c r="Q3" s="5"/>
      <c r="R3" s="5"/>
    </row>
    <row r="4" spans="1:19" x14ac:dyDescent="0.25">
      <c r="A4" s="3" t="s">
        <v>161</v>
      </c>
      <c r="B4" s="3" t="s">
        <v>162</v>
      </c>
      <c r="C4" s="3" t="s">
        <v>163</v>
      </c>
      <c r="D4" s="3" t="s">
        <v>253</v>
      </c>
      <c r="E4" s="3" t="s">
        <v>164</v>
      </c>
      <c r="F4" s="3" t="s">
        <v>254</v>
      </c>
      <c r="G4" s="77" t="s">
        <v>255</v>
      </c>
      <c r="H4" s="77"/>
      <c r="I4" s="77"/>
      <c r="J4" s="77"/>
      <c r="K4" s="16" t="s">
        <v>256</v>
      </c>
      <c r="L4" s="3" t="s">
        <v>165</v>
      </c>
      <c r="M4" s="77" t="s">
        <v>257</v>
      </c>
      <c r="N4" s="77"/>
      <c r="O4" s="77"/>
      <c r="P4" s="77"/>
      <c r="Q4" s="3" t="s">
        <v>7</v>
      </c>
      <c r="R4" s="3" t="s">
        <v>166</v>
      </c>
      <c r="S4" s="3" t="s">
        <v>365</v>
      </c>
    </row>
    <row r="5" spans="1:19" x14ac:dyDescent="0.25">
      <c r="A5" s="3" t="s">
        <v>168</v>
      </c>
      <c r="B5" s="3"/>
      <c r="C5" s="3"/>
      <c r="D5" s="3" t="str">
        <f>IF(ISTEXT(F6),"(NB! Velg tiltakskategori under)","")</f>
        <v>(NB! Velg tiltakskategori under)</v>
      </c>
      <c r="E5" s="3" t="s">
        <v>258</v>
      </c>
      <c r="F5" s="3" t="s">
        <v>258</v>
      </c>
      <c r="G5" s="77" t="s">
        <v>259</v>
      </c>
      <c r="H5" s="77"/>
      <c r="I5" s="77"/>
      <c r="J5" s="77"/>
      <c r="K5" s="3" t="s">
        <v>260</v>
      </c>
      <c r="L5" s="3" t="s">
        <v>258</v>
      </c>
      <c r="M5" s="25" t="s">
        <v>261</v>
      </c>
      <c r="N5" s="3" t="s">
        <v>262</v>
      </c>
      <c r="O5" s="3" t="s">
        <v>263</v>
      </c>
      <c r="P5" s="3" t="s">
        <v>264</v>
      </c>
      <c r="Q5" s="5"/>
      <c r="R5" s="5"/>
    </row>
    <row r="6" spans="1:19" s="45" customFormat="1" x14ac:dyDescent="0.25">
      <c r="A6" s="31" t="s">
        <v>169</v>
      </c>
      <c r="B6" s="42" t="s">
        <v>265</v>
      </c>
      <c r="C6" s="42" t="s">
        <v>218</v>
      </c>
      <c r="D6" s="42" t="s">
        <v>266</v>
      </c>
      <c r="E6" s="42" t="s">
        <v>267</v>
      </c>
      <c r="F6" s="42" t="s">
        <v>268</v>
      </c>
      <c r="G6" s="43" t="s">
        <v>269</v>
      </c>
      <c r="H6" s="43" t="s">
        <v>270</v>
      </c>
      <c r="I6" s="43" t="s">
        <v>271</v>
      </c>
      <c r="J6" s="43" t="s">
        <v>272</v>
      </c>
      <c r="K6" s="42" t="s">
        <v>363</v>
      </c>
      <c r="L6" s="31"/>
      <c r="M6" s="42" t="s">
        <v>274</v>
      </c>
      <c r="N6" s="31"/>
      <c r="O6" s="31"/>
      <c r="P6" s="31"/>
      <c r="Q6" s="31"/>
      <c r="R6" s="42" t="s">
        <v>375</v>
      </c>
      <c r="S6" s="44" t="s">
        <v>376</v>
      </c>
    </row>
    <row r="7" spans="1:19" s="45" customFormat="1" x14ac:dyDescent="0.25">
      <c r="A7" s="31" t="s">
        <v>170</v>
      </c>
      <c r="B7" s="42" t="s">
        <v>229</v>
      </c>
      <c r="C7" s="42" t="s">
        <v>218</v>
      </c>
      <c r="D7" s="42" t="s">
        <v>275</v>
      </c>
      <c r="E7" s="42" t="s">
        <v>221</v>
      </c>
      <c r="F7" s="42" t="s">
        <v>231</v>
      </c>
      <c r="G7" s="43" t="s">
        <v>276</v>
      </c>
      <c r="H7" s="43" t="s">
        <v>277</v>
      </c>
      <c r="I7" s="43" t="s">
        <v>278</v>
      </c>
      <c r="J7" s="43" t="s">
        <v>279</v>
      </c>
      <c r="K7" s="42" t="s">
        <v>363</v>
      </c>
      <c r="L7" s="31"/>
      <c r="M7" s="42" t="s">
        <v>280</v>
      </c>
      <c r="N7" s="31"/>
      <c r="O7" s="31"/>
      <c r="P7" s="31"/>
      <c r="Q7" s="31"/>
      <c r="R7" s="46">
        <v>380000</v>
      </c>
      <c r="S7" s="44" t="s">
        <v>364</v>
      </c>
    </row>
    <row r="8" spans="1:19" s="45" customFormat="1" x14ac:dyDescent="0.25">
      <c r="A8" s="31" t="s">
        <v>224</v>
      </c>
      <c r="B8" s="42" t="s">
        <v>222</v>
      </c>
      <c r="C8" s="42" t="s">
        <v>223</v>
      </c>
      <c r="D8" s="42" t="s">
        <v>281</v>
      </c>
      <c r="E8" s="47" t="s">
        <v>282</v>
      </c>
      <c r="F8" s="42" t="s">
        <v>226</v>
      </c>
      <c r="G8" s="43" t="s">
        <v>283</v>
      </c>
      <c r="H8" s="43" t="s">
        <v>284</v>
      </c>
      <c r="I8" s="43" t="s">
        <v>285</v>
      </c>
      <c r="J8" s="43" t="s">
        <v>279</v>
      </c>
      <c r="K8" s="42" t="s">
        <v>364</v>
      </c>
      <c r="L8" s="31"/>
      <c r="M8" s="42" t="s">
        <v>286</v>
      </c>
      <c r="N8" s="31"/>
      <c r="O8" s="31"/>
      <c r="P8" s="31"/>
      <c r="Q8" s="31"/>
      <c r="R8" s="46">
        <v>150000</v>
      </c>
      <c r="S8" s="44" t="s">
        <v>366</v>
      </c>
    </row>
    <row r="9" spans="1:19" s="45" customFormat="1" x14ac:dyDescent="0.25">
      <c r="A9" s="31" t="s">
        <v>367</v>
      </c>
      <c r="B9" s="42" t="s">
        <v>368</v>
      </c>
      <c r="C9" s="42"/>
      <c r="D9" s="42" t="s">
        <v>357</v>
      </c>
      <c r="E9" s="42" t="s">
        <v>282</v>
      </c>
      <c r="F9" s="42" t="s">
        <v>369</v>
      </c>
      <c r="G9" s="43" t="s">
        <v>378</v>
      </c>
      <c r="H9" s="43"/>
      <c r="I9" s="43"/>
      <c r="J9" s="43"/>
      <c r="K9" s="42" t="s">
        <v>363</v>
      </c>
      <c r="L9" s="42"/>
      <c r="M9" s="42" t="s">
        <v>370</v>
      </c>
      <c r="N9" s="42"/>
      <c r="O9" s="42"/>
      <c r="P9" s="42"/>
      <c r="Q9" s="42" t="s">
        <v>371</v>
      </c>
      <c r="R9" s="32">
        <v>150000</v>
      </c>
      <c r="S9" s="48" t="s">
        <v>364</v>
      </c>
    </row>
    <row r="10" spans="1:19" s="45" customFormat="1" x14ac:dyDescent="0.25">
      <c r="A10" s="31" t="s">
        <v>372</v>
      </c>
      <c r="B10" s="42" t="s">
        <v>373</v>
      </c>
      <c r="C10" s="42"/>
      <c r="D10" s="42" t="s">
        <v>357</v>
      </c>
      <c r="E10" s="42" t="s">
        <v>282</v>
      </c>
      <c r="F10" s="42" t="s">
        <v>568</v>
      </c>
      <c r="G10" s="42"/>
      <c r="H10" s="42"/>
      <c r="I10" s="42"/>
      <c r="J10" s="42"/>
      <c r="K10" s="42" t="s">
        <v>363</v>
      </c>
      <c r="L10" s="42"/>
      <c r="M10" s="42" t="s">
        <v>370</v>
      </c>
      <c r="N10" s="42"/>
      <c r="O10" s="42"/>
      <c r="P10" s="42"/>
      <c r="Q10" s="42" t="s">
        <v>374</v>
      </c>
      <c r="R10" s="32">
        <v>1300000</v>
      </c>
      <c r="S10" s="42" t="s">
        <v>364</v>
      </c>
    </row>
    <row r="11" spans="1:19" s="5" customFormat="1" x14ac:dyDescent="0.25">
      <c r="A11" s="3"/>
    </row>
    <row r="12" spans="1:19" x14ac:dyDescent="0.25">
      <c r="A12" s="3" t="s">
        <v>171</v>
      </c>
      <c r="B12" s="5"/>
      <c r="C12" s="5"/>
      <c r="D12" s="5"/>
      <c r="E12" s="5"/>
      <c r="F12" s="5"/>
      <c r="G12" s="5"/>
      <c r="H12" s="5"/>
      <c r="I12" s="5"/>
      <c r="J12" s="5"/>
      <c r="K12" s="5"/>
      <c r="L12" s="5"/>
      <c r="M12" s="5"/>
      <c r="N12" s="5"/>
      <c r="O12" s="5"/>
      <c r="P12" s="5"/>
      <c r="Q12" s="5"/>
      <c r="R12" s="5"/>
    </row>
    <row r="13" spans="1:19" x14ac:dyDescent="0.25">
      <c r="A13" s="3" t="s">
        <v>287</v>
      </c>
      <c r="B13" s="5" t="s">
        <v>247</v>
      </c>
      <c r="C13" s="5" t="s">
        <v>218</v>
      </c>
      <c r="D13" s="5" t="s">
        <v>266</v>
      </c>
      <c r="E13" s="5" t="s">
        <v>267</v>
      </c>
      <c r="F13" s="5" t="s">
        <v>567</v>
      </c>
      <c r="G13" s="21"/>
      <c r="H13" s="21"/>
      <c r="I13" s="21"/>
      <c r="J13" s="21"/>
      <c r="K13" s="21"/>
      <c r="L13" s="3"/>
      <c r="M13" s="3"/>
      <c r="N13" s="3"/>
      <c r="O13" s="3"/>
      <c r="P13" s="3"/>
      <c r="Q13" s="3"/>
      <c r="R13" s="2"/>
    </row>
    <row r="14" spans="1:19" x14ac:dyDescent="0.25">
      <c r="A14" s="3" t="s">
        <v>288</v>
      </c>
      <c r="B14" s="5" t="s">
        <v>227</v>
      </c>
      <c r="C14" s="5" t="s">
        <v>218</v>
      </c>
      <c r="D14" s="5" t="s">
        <v>289</v>
      </c>
      <c r="E14" s="5" t="s">
        <v>282</v>
      </c>
      <c r="F14" s="5" t="s">
        <v>228</v>
      </c>
      <c r="G14" s="21"/>
      <c r="H14" s="21"/>
      <c r="I14" s="21"/>
      <c r="J14" s="21"/>
      <c r="K14" s="21"/>
      <c r="L14" s="3"/>
      <c r="M14" s="3"/>
      <c r="N14" s="3"/>
      <c r="O14" s="3"/>
      <c r="P14" s="3"/>
      <c r="Q14" s="3"/>
      <c r="R14" s="2"/>
    </row>
    <row r="15" spans="1:19" x14ac:dyDescent="0.25">
      <c r="A15" s="3"/>
      <c r="B15" s="5"/>
      <c r="C15" s="5"/>
      <c r="D15" s="5"/>
      <c r="E15" s="5"/>
      <c r="F15" s="5"/>
      <c r="G15" s="5"/>
      <c r="H15" s="5"/>
      <c r="I15" s="5"/>
      <c r="J15" s="5"/>
      <c r="L15" s="5"/>
      <c r="M15" s="5"/>
      <c r="N15" s="5"/>
      <c r="O15" s="5"/>
      <c r="P15" s="5"/>
      <c r="Q15" s="5"/>
    </row>
    <row r="16" spans="1:19" x14ac:dyDescent="0.25">
      <c r="A16" s="3"/>
      <c r="B16" s="5"/>
      <c r="C16" s="5"/>
      <c r="D16" s="5"/>
      <c r="E16" s="5"/>
      <c r="F16" s="24" t="s">
        <v>290</v>
      </c>
      <c r="G16" s="5"/>
      <c r="H16" s="5"/>
      <c r="I16" s="5"/>
      <c r="J16" s="5"/>
    </row>
    <row r="17" spans="1:12" x14ac:dyDescent="0.25">
      <c r="A17" s="17" t="s">
        <v>160</v>
      </c>
      <c r="B17" s="3" t="s">
        <v>172</v>
      </c>
      <c r="C17" s="3"/>
      <c r="D17" s="3"/>
      <c r="E17" s="3"/>
      <c r="F17" s="3" t="s">
        <v>173</v>
      </c>
      <c r="G17" s="3"/>
      <c r="H17" s="5"/>
      <c r="I17" s="5"/>
      <c r="J17" s="16" t="s">
        <v>174</v>
      </c>
      <c r="K17" s="5"/>
      <c r="L17" s="5"/>
    </row>
    <row r="18" spans="1:12" ht="15" customHeight="1" x14ac:dyDescent="0.25">
      <c r="A18" s="17"/>
      <c r="B18" s="3" t="s">
        <v>88</v>
      </c>
      <c r="C18" s="3" t="s">
        <v>89</v>
      </c>
      <c r="D18" s="3" t="s">
        <v>90</v>
      </c>
      <c r="E18" s="3" t="s">
        <v>175</v>
      </c>
      <c r="F18" s="3" t="s">
        <v>88</v>
      </c>
      <c r="G18" s="3" t="s">
        <v>89</v>
      </c>
      <c r="H18" s="3" t="s">
        <v>90</v>
      </c>
      <c r="I18" s="3"/>
      <c r="J18" s="5"/>
      <c r="K18" s="5"/>
      <c r="L18" s="5"/>
    </row>
    <row r="19" spans="1:12" ht="15" customHeight="1" x14ac:dyDescent="0.25">
      <c r="A19" s="3" t="s">
        <v>168</v>
      </c>
      <c r="B19" s="4"/>
      <c r="C19" s="4"/>
      <c r="D19" s="4"/>
      <c r="E19" s="3"/>
      <c r="F19" s="3"/>
      <c r="G19" s="3"/>
      <c r="H19" s="3"/>
      <c r="I19" s="3"/>
      <c r="J19" s="3"/>
      <c r="K19" s="5"/>
      <c r="L19" s="5"/>
    </row>
    <row r="20" spans="1:12" ht="15" customHeight="1" x14ac:dyDescent="0.25">
      <c r="A20" s="3" t="s">
        <v>169</v>
      </c>
      <c r="B20" s="4" t="s">
        <v>225</v>
      </c>
      <c r="C20" s="4" t="s">
        <v>225</v>
      </c>
      <c r="D20" s="4"/>
      <c r="E20" s="3"/>
      <c r="F20" s="4" t="s">
        <v>293</v>
      </c>
      <c r="G20" s="4" t="s">
        <v>293</v>
      </c>
      <c r="H20" s="3"/>
      <c r="I20" s="3"/>
      <c r="J20" s="4" t="s">
        <v>236</v>
      </c>
      <c r="K20" s="5"/>
      <c r="L20" s="5"/>
    </row>
    <row r="21" spans="1:12" ht="15" customHeight="1" x14ac:dyDescent="0.25">
      <c r="A21" s="3" t="s">
        <v>170</v>
      </c>
      <c r="B21" s="4"/>
      <c r="C21" s="4"/>
      <c r="D21" s="4" t="s">
        <v>225</v>
      </c>
      <c r="E21" s="3"/>
      <c r="F21" s="3"/>
      <c r="G21" s="3"/>
      <c r="H21" s="4" t="s">
        <v>233</v>
      </c>
      <c r="I21" s="3"/>
      <c r="J21" s="4" t="s">
        <v>237</v>
      </c>
      <c r="K21" s="5"/>
      <c r="L21" s="5"/>
    </row>
    <row r="22" spans="1:12" ht="15" customHeight="1" x14ac:dyDescent="0.25">
      <c r="A22" s="3" t="s">
        <v>224</v>
      </c>
      <c r="B22" s="5"/>
      <c r="C22" s="5"/>
      <c r="D22" s="5" t="s">
        <v>225</v>
      </c>
      <c r="E22" s="5"/>
      <c r="F22" s="5"/>
      <c r="G22" s="5"/>
      <c r="H22" s="4" t="s">
        <v>233</v>
      </c>
      <c r="I22" s="5"/>
      <c r="J22" s="4" t="s">
        <v>291</v>
      </c>
      <c r="K22" s="5"/>
      <c r="L22" s="5"/>
    </row>
    <row r="23" spans="1:12" s="5" customFormat="1" ht="15" customHeight="1" x14ac:dyDescent="0.25">
      <c r="A23" s="3" t="s">
        <v>367</v>
      </c>
      <c r="B23" s="5" t="s">
        <v>225</v>
      </c>
      <c r="C23" s="5" t="s">
        <v>225</v>
      </c>
      <c r="D23" s="5" t="s">
        <v>225</v>
      </c>
      <c r="F23" s="5" t="s">
        <v>232</v>
      </c>
      <c r="G23" s="5" t="s">
        <v>232</v>
      </c>
      <c r="H23" s="4" t="s">
        <v>232</v>
      </c>
      <c r="J23" s="4"/>
    </row>
    <row r="24" spans="1:12" s="5" customFormat="1" ht="15" customHeight="1" x14ac:dyDescent="0.25">
      <c r="A24" s="3" t="s">
        <v>372</v>
      </c>
      <c r="B24" s="5" t="s">
        <v>225</v>
      </c>
      <c r="C24" s="5" t="s">
        <v>225</v>
      </c>
      <c r="D24" s="5" t="s">
        <v>225</v>
      </c>
      <c r="F24" s="5" t="s">
        <v>232</v>
      </c>
      <c r="G24" s="5" t="s">
        <v>232</v>
      </c>
      <c r="H24" s="4" t="s">
        <v>232</v>
      </c>
      <c r="J24" s="4"/>
    </row>
    <row r="25" spans="1:12" ht="15" customHeight="1" x14ac:dyDescent="0.25">
      <c r="A25" s="17"/>
      <c r="B25" s="4"/>
      <c r="C25" s="5"/>
      <c r="D25" s="5"/>
      <c r="E25" s="5"/>
      <c r="F25" s="5"/>
      <c r="G25" s="5"/>
      <c r="H25" s="5"/>
      <c r="I25" s="5"/>
      <c r="J25" s="5"/>
      <c r="K25" s="5"/>
      <c r="L25" s="5"/>
    </row>
    <row r="26" spans="1:12" ht="15" customHeight="1" x14ac:dyDescent="0.25">
      <c r="A26" s="17"/>
      <c r="B26" s="4"/>
      <c r="C26" s="5"/>
      <c r="D26" s="5"/>
      <c r="E26" s="5"/>
      <c r="F26" s="5"/>
      <c r="G26" s="5"/>
      <c r="H26" s="5"/>
      <c r="I26" s="5"/>
      <c r="J26" s="5"/>
      <c r="K26" s="5"/>
      <c r="L26" s="5"/>
    </row>
    <row r="27" spans="1:12" x14ac:dyDescent="0.25">
      <c r="B27" s="5"/>
      <c r="C27" s="5"/>
      <c r="D27" s="5"/>
      <c r="E27" s="5"/>
      <c r="F27" s="5"/>
      <c r="G27" s="5"/>
      <c r="H27" s="5"/>
      <c r="I27" s="5"/>
      <c r="J27" s="5"/>
      <c r="K27" s="5"/>
      <c r="L27" s="5"/>
    </row>
    <row r="28" spans="1:12" x14ac:dyDescent="0.25">
      <c r="B28" s="5"/>
      <c r="C28" s="5"/>
      <c r="D28" s="5"/>
      <c r="E28" s="5"/>
      <c r="F28" s="5"/>
      <c r="G28" s="5"/>
      <c r="H28" s="5"/>
      <c r="I28" s="5"/>
      <c r="J28" s="5"/>
      <c r="K28" s="5"/>
      <c r="L28" s="5"/>
    </row>
    <row r="29" spans="1:12" x14ac:dyDescent="0.25">
      <c r="B29" s="5"/>
      <c r="C29" s="5"/>
      <c r="D29" s="5"/>
      <c r="E29" s="5"/>
      <c r="F29" s="6" t="s">
        <v>292</v>
      </c>
      <c r="G29" s="5"/>
      <c r="H29" s="5"/>
      <c r="I29" s="5"/>
      <c r="J29" s="5"/>
      <c r="K29" s="5"/>
      <c r="L29" s="5"/>
    </row>
    <row r="30" spans="1:12" x14ac:dyDescent="0.25">
      <c r="A30" s="19"/>
      <c r="B30" s="16" t="s">
        <v>161</v>
      </c>
      <c r="C30" s="16"/>
      <c r="D30" s="16"/>
      <c r="E30" s="16"/>
      <c r="F30" s="16" t="s">
        <v>173</v>
      </c>
      <c r="G30" s="16" t="s">
        <v>176</v>
      </c>
      <c r="H30" s="16" t="s">
        <v>167</v>
      </c>
      <c r="I30" s="16" t="s">
        <v>76</v>
      </c>
      <c r="J30" s="5"/>
      <c r="K30" s="5"/>
      <c r="L30" s="5"/>
    </row>
    <row r="31" spans="1:12" s="45" customFormat="1" x14ac:dyDescent="0.25">
      <c r="A31" s="59" t="s">
        <v>177</v>
      </c>
      <c r="B31" s="56" t="s">
        <v>169</v>
      </c>
      <c r="C31" s="56" t="s">
        <v>170</v>
      </c>
      <c r="D31" s="56" t="s">
        <v>367</v>
      </c>
      <c r="E31" s="56" t="s">
        <v>372</v>
      </c>
      <c r="F31" s="57" t="s">
        <v>230</v>
      </c>
      <c r="G31" s="57" t="s">
        <v>379</v>
      </c>
      <c r="H31" s="45" t="str">
        <f>S6</f>
        <v>Svært usikker (0-25%)</v>
      </c>
      <c r="I31" s="60"/>
      <c r="J31" s="56"/>
      <c r="K31" s="56"/>
      <c r="L31" s="56"/>
    </row>
    <row r="32" spans="1:12" s="45" customFormat="1" x14ac:dyDescent="0.25">
      <c r="A32" s="59" t="s">
        <v>178</v>
      </c>
      <c r="B32" s="56" t="s">
        <v>169</v>
      </c>
      <c r="C32" s="56"/>
      <c r="D32" s="56"/>
      <c r="E32" s="56"/>
      <c r="F32" s="57" t="s">
        <v>293</v>
      </c>
      <c r="G32" s="56" t="str">
        <f>R6</f>
        <v>Trolig middels til høye kostnader</v>
      </c>
      <c r="H32" s="45" t="str">
        <f>S6</f>
        <v>Svært usikker (0-25%)</v>
      </c>
      <c r="I32" s="56"/>
      <c r="J32" s="56"/>
      <c r="K32" s="56"/>
      <c r="L32" s="56"/>
    </row>
    <row r="33" spans="1:12" s="45" customFormat="1" x14ac:dyDescent="0.25">
      <c r="A33" s="59" t="s">
        <v>179</v>
      </c>
      <c r="B33" s="56" t="s">
        <v>169</v>
      </c>
      <c r="C33" s="56" t="s">
        <v>170</v>
      </c>
      <c r="D33" s="56" t="s">
        <v>224</v>
      </c>
      <c r="E33" s="56"/>
      <c r="F33" s="57" t="s">
        <v>293</v>
      </c>
      <c r="G33" s="57" t="s">
        <v>377</v>
      </c>
      <c r="H33" s="45" t="str">
        <f>S6</f>
        <v>Svært usikker (0-25%)</v>
      </c>
      <c r="I33" s="60"/>
      <c r="J33" s="56"/>
      <c r="K33" s="56"/>
      <c r="L33" s="56"/>
    </row>
    <row r="34" spans="1:12" x14ac:dyDescent="0.25">
      <c r="B34" s="5"/>
      <c r="C34" s="5"/>
      <c r="D34" s="5"/>
      <c r="E34" s="5"/>
      <c r="F34" s="5"/>
      <c r="G34" s="5"/>
      <c r="H34" s="5"/>
      <c r="I34" s="5"/>
      <c r="J34" s="5"/>
      <c r="K34" s="5"/>
      <c r="L34" s="5"/>
    </row>
    <row r="35" spans="1:12" x14ac:dyDescent="0.25">
      <c r="A35" s="17"/>
      <c r="B35" s="5"/>
      <c r="C35" s="5"/>
      <c r="D35" s="5"/>
      <c r="E35" s="6" t="s">
        <v>180</v>
      </c>
      <c r="F35" s="5"/>
      <c r="G35" s="5"/>
      <c r="H35" s="5"/>
      <c r="I35" s="5"/>
      <c r="J35" s="5"/>
      <c r="K35" s="5"/>
      <c r="L35" s="5"/>
    </row>
    <row r="36" spans="1:12" x14ac:dyDescent="0.25">
      <c r="A36" s="3" t="s">
        <v>181</v>
      </c>
      <c r="B36" s="5"/>
      <c r="C36" s="5"/>
      <c r="D36" s="5"/>
      <c r="E36" s="6" t="s">
        <v>182</v>
      </c>
      <c r="F36" s="5"/>
      <c r="G36" s="5"/>
      <c r="H36" s="5"/>
      <c r="I36" s="5"/>
      <c r="J36" s="5"/>
      <c r="K36" s="5"/>
      <c r="L36" s="5"/>
    </row>
    <row r="37" spans="1:12" x14ac:dyDescent="0.25">
      <c r="A37" s="3" t="s">
        <v>183</v>
      </c>
      <c r="B37" s="3" t="s">
        <v>184</v>
      </c>
      <c r="C37" s="3" t="s">
        <v>185</v>
      </c>
      <c r="D37" s="3" t="s">
        <v>186</v>
      </c>
      <c r="E37" s="3" t="s">
        <v>187</v>
      </c>
      <c r="F37" s="3" t="s">
        <v>7</v>
      </c>
      <c r="G37" s="5"/>
      <c r="H37" s="5"/>
      <c r="I37" s="5"/>
      <c r="J37" s="5"/>
      <c r="K37" s="5"/>
      <c r="L37" s="5"/>
    </row>
    <row r="38" spans="1:12" x14ac:dyDescent="0.25">
      <c r="A38" s="17" t="s">
        <v>188</v>
      </c>
      <c r="B38" s="5"/>
      <c r="C38" s="5"/>
      <c r="D38" s="5"/>
      <c r="E38" s="5"/>
      <c r="F38" s="5" t="s">
        <v>569</v>
      </c>
      <c r="G38" s="5"/>
      <c r="H38" s="5"/>
      <c r="I38" s="5"/>
      <c r="J38" s="5"/>
      <c r="K38" s="5"/>
      <c r="L38" s="5"/>
    </row>
    <row r="39" spans="1:12" x14ac:dyDescent="0.25">
      <c r="A39" s="17" t="s">
        <v>189</v>
      </c>
      <c r="B39" s="5"/>
      <c r="C39" s="5"/>
      <c r="D39" s="5"/>
      <c r="E39" s="5"/>
      <c r="F39" s="5"/>
      <c r="G39" s="5"/>
      <c r="H39" s="5"/>
      <c r="I39" s="5"/>
      <c r="J39" s="5"/>
      <c r="K39" s="5"/>
      <c r="L39" s="5"/>
    </row>
    <row r="40" spans="1:12" x14ac:dyDescent="0.25">
      <c r="B40" s="5"/>
      <c r="C40" s="5"/>
      <c r="D40" s="5"/>
      <c r="E40" s="5"/>
      <c r="F40" s="5"/>
      <c r="G40" s="5"/>
      <c r="H40" s="5"/>
      <c r="I40" s="5"/>
      <c r="J40" s="5"/>
      <c r="K40" s="5"/>
      <c r="L40" s="5"/>
    </row>
    <row r="41" spans="1:12" x14ac:dyDescent="0.25">
      <c r="A41" s="17" t="s">
        <v>190</v>
      </c>
      <c r="B41" s="5"/>
      <c r="C41" s="5"/>
      <c r="D41" s="5"/>
      <c r="E41" s="5"/>
      <c r="F41" s="5"/>
      <c r="G41" s="5"/>
      <c r="H41" s="5"/>
      <c r="I41" s="5"/>
      <c r="J41" s="5"/>
      <c r="K41" s="5"/>
      <c r="L41" s="5"/>
    </row>
    <row r="42" spans="1:12" x14ac:dyDescent="0.25">
      <c r="A42" s="17" t="s">
        <v>191</v>
      </c>
      <c r="B42" s="5" t="s">
        <v>177</v>
      </c>
      <c r="C42" s="5"/>
      <c r="D42" s="5"/>
      <c r="E42" s="5"/>
      <c r="F42" s="5"/>
      <c r="G42" s="5"/>
      <c r="H42" s="5"/>
      <c r="I42" s="5"/>
      <c r="J42" s="5"/>
      <c r="K42" s="5"/>
      <c r="L42" s="5"/>
    </row>
    <row r="43" spans="1:12" x14ac:dyDescent="0.25">
      <c r="A43" s="17" t="s">
        <v>192</v>
      </c>
      <c r="B43" s="5" t="s">
        <v>294</v>
      </c>
      <c r="C43" s="5"/>
      <c r="D43" s="5"/>
      <c r="E43" s="5"/>
      <c r="F43" s="5"/>
      <c r="G43" s="5"/>
      <c r="H43" s="5"/>
      <c r="I43" s="5"/>
      <c r="J43" s="5"/>
      <c r="K43" s="5"/>
      <c r="L43" s="5"/>
    </row>
    <row r="44" spans="1:12" x14ac:dyDescent="0.25">
      <c r="B44" s="5"/>
      <c r="C44" s="5"/>
      <c r="D44" s="5"/>
      <c r="E44" s="5"/>
      <c r="F44" s="5"/>
      <c r="G44" s="5"/>
      <c r="H44" s="5"/>
      <c r="I44" s="5"/>
      <c r="J44" s="5"/>
      <c r="K44" s="5"/>
      <c r="L44" s="5"/>
    </row>
    <row r="45" spans="1:12" x14ac:dyDescent="0.25">
      <c r="B45" s="5"/>
      <c r="C45" s="5"/>
      <c r="D45" s="5"/>
      <c r="E45" s="5"/>
      <c r="F45" s="5"/>
      <c r="G45" s="5"/>
      <c r="H45" s="5"/>
      <c r="I45" s="5"/>
      <c r="J45" s="5"/>
      <c r="K45" s="5"/>
      <c r="L45" s="5"/>
    </row>
    <row r="46" spans="1:12" x14ac:dyDescent="0.25">
      <c r="B46" s="5"/>
      <c r="C46" s="5"/>
      <c r="D46" s="5"/>
      <c r="E46" s="5"/>
      <c r="F46" s="5"/>
      <c r="G46" s="5"/>
      <c r="H46" s="5"/>
      <c r="I46" s="5"/>
      <c r="J46" s="5"/>
      <c r="K46" s="5"/>
      <c r="L46" s="5"/>
    </row>
    <row r="47" spans="1:12" x14ac:dyDescent="0.25">
      <c r="B47" s="5"/>
      <c r="C47" s="5"/>
      <c r="D47" s="5"/>
      <c r="E47" s="5"/>
      <c r="F47" s="5"/>
      <c r="G47" s="5"/>
      <c r="H47" s="5"/>
      <c r="I47" s="5"/>
      <c r="J47" s="5"/>
      <c r="K47" s="5"/>
      <c r="L47" s="5"/>
    </row>
    <row r="48" spans="1:12" x14ac:dyDescent="0.25">
      <c r="B48" s="5"/>
      <c r="C48" s="5"/>
      <c r="D48" s="5"/>
      <c r="E48" s="5"/>
      <c r="F48" s="5"/>
      <c r="G48" s="5"/>
      <c r="H48" s="5"/>
      <c r="I48" s="5"/>
      <c r="J48" s="5"/>
      <c r="K48" s="5"/>
      <c r="L48" s="5"/>
    </row>
    <row r="49" spans="1:12" x14ac:dyDescent="0.25">
      <c r="B49" s="5"/>
      <c r="C49" s="5"/>
      <c r="D49" s="5"/>
      <c r="E49" s="5"/>
      <c r="F49" s="5"/>
      <c r="G49" s="5"/>
      <c r="H49" s="5"/>
      <c r="I49" s="5"/>
      <c r="J49" s="5"/>
      <c r="K49" s="5"/>
      <c r="L49" s="5"/>
    </row>
    <row r="50" spans="1:12" x14ac:dyDescent="0.25">
      <c r="B50" s="5"/>
      <c r="C50" s="5"/>
      <c r="D50" s="5"/>
      <c r="E50" s="5"/>
      <c r="F50" s="5"/>
      <c r="G50" s="5"/>
      <c r="H50" s="5"/>
      <c r="I50" s="5"/>
      <c r="J50" s="5"/>
      <c r="K50" s="5"/>
      <c r="L50" s="5"/>
    </row>
    <row r="51" spans="1:12" x14ac:dyDescent="0.25">
      <c r="B51" s="5"/>
      <c r="C51" s="5"/>
      <c r="D51" s="5"/>
      <c r="E51" s="5"/>
      <c r="F51" s="5"/>
      <c r="G51" s="5"/>
      <c r="H51" s="5"/>
      <c r="I51" s="5"/>
      <c r="J51" s="5"/>
      <c r="K51" s="5"/>
      <c r="L51" s="5"/>
    </row>
    <row r="52" spans="1:12" x14ac:dyDescent="0.25">
      <c r="B52" s="5"/>
      <c r="C52" s="5"/>
      <c r="D52" s="5"/>
      <c r="E52" s="5"/>
      <c r="F52" s="5"/>
      <c r="G52" s="5"/>
      <c r="H52" s="5"/>
      <c r="I52" s="5"/>
      <c r="J52" s="5"/>
      <c r="K52" s="5"/>
      <c r="L52" s="5"/>
    </row>
    <row r="53" spans="1:12" x14ac:dyDescent="0.25">
      <c r="B53" s="5"/>
      <c r="C53" s="5"/>
      <c r="D53" s="5"/>
      <c r="E53" s="5"/>
      <c r="F53" s="5"/>
      <c r="G53" s="5"/>
      <c r="H53" s="5"/>
      <c r="I53" s="5"/>
      <c r="J53" s="5"/>
      <c r="K53" s="5"/>
      <c r="L53" s="5"/>
    </row>
    <row r="54" spans="1:12" x14ac:dyDescent="0.25">
      <c r="B54" s="5"/>
      <c r="C54" s="5"/>
      <c r="D54" s="5"/>
      <c r="E54" s="5"/>
      <c r="F54" s="5"/>
      <c r="G54" s="5"/>
      <c r="H54" s="5"/>
      <c r="I54" s="5"/>
      <c r="J54" s="5"/>
      <c r="K54" s="5"/>
      <c r="L54" s="5"/>
    </row>
    <row r="55" spans="1:12" x14ac:dyDescent="0.25">
      <c r="B55" s="5"/>
      <c r="C55" s="5"/>
      <c r="D55" s="5"/>
      <c r="E55" s="5"/>
      <c r="F55" s="5"/>
      <c r="G55" s="5"/>
      <c r="H55" s="5"/>
      <c r="I55" s="5"/>
      <c r="J55" s="5"/>
      <c r="K55" s="5"/>
      <c r="L55" s="5"/>
    </row>
    <row r="56" spans="1:12" x14ac:dyDescent="0.25">
      <c r="B56" s="5"/>
      <c r="C56" s="5"/>
      <c r="D56" s="5"/>
      <c r="E56" s="5"/>
      <c r="F56" s="5"/>
      <c r="G56" s="5"/>
      <c r="H56" s="5"/>
      <c r="I56" s="5"/>
      <c r="J56" s="5"/>
      <c r="K56" s="5"/>
      <c r="L56" s="5"/>
    </row>
    <row r="57" spans="1:12" x14ac:dyDescent="0.25">
      <c r="B57" s="5"/>
      <c r="C57" s="5"/>
      <c r="D57" s="5"/>
      <c r="E57" s="5"/>
      <c r="F57" s="5"/>
      <c r="G57" s="5"/>
      <c r="H57" s="5"/>
      <c r="I57" s="5"/>
      <c r="J57" s="5"/>
      <c r="K57" s="5"/>
      <c r="L57" s="5"/>
    </row>
    <row r="58" spans="1:12" x14ac:dyDescent="0.25">
      <c r="B58" s="5"/>
      <c r="C58" s="5"/>
      <c r="D58" s="5"/>
      <c r="E58" s="5"/>
      <c r="F58" s="5"/>
      <c r="G58" s="5"/>
      <c r="H58" s="5"/>
      <c r="I58" s="5"/>
      <c r="J58" s="5"/>
      <c r="K58" s="5"/>
      <c r="L58" s="5"/>
    </row>
    <row r="59" spans="1:12" x14ac:dyDescent="0.25">
      <c r="B59" s="5"/>
      <c r="C59" s="5"/>
      <c r="D59" s="5"/>
      <c r="E59" s="5"/>
      <c r="F59" s="5"/>
      <c r="G59" s="5"/>
      <c r="H59" s="5"/>
      <c r="I59" s="5"/>
      <c r="J59" s="5"/>
      <c r="K59" s="5"/>
      <c r="L59" s="5"/>
    </row>
    <row r="60" spans="1:12" x14ac:dyDescent="0.25">
      <c r="A60" s="22" t="s">
        <v>295</v>
      </c>
      <c r="B60" s="26"/>
      <c r="C60" s="26"/>
      <c r="D60" s="26"/>
      <c r="E60" s="26"/>
      <c r="F60" s="26"/>
      <c r="G60" s="5"/>
      <c r="H60" s="5"/>
      <c r="I60" s="5"/>
      <c r="J60" s="5"/>
      <c r="K60" s="5"/>
      <c r="L60" s="5"/>
    </row>
    <row r="61" spans="1:12" x14ac:dyDescent="0.25">
      <c r="A61" s="22" t="s">
        <v>296</v>
      </c>
      <c r="B61" s="29" t="s">
        <v>297</v>
      </c>
      <c r="C61" s="27" t="s">
        <v>298</v>
      </c>
      <c r="D61" s="27" t="s">
        <v>299</v>
      </c>
      <c r="E61" s="27" t="s">
        <v>300</v>
      </c>
      <c r="F61" s="27" t="s">
        <v>301</v>
      </c>
      <c r="G61" s="28"/>
      <c r="H61" s="28"/>
      <c r="I61" s="5"/>
      <c r="J61" s="5"/>
      <c r="K61" s="5"/>
      <c r="L61" s="5"/>
    </row>
    <row r="62" spans="1:12" x14ac:dyDescent="0.25">
      <c r="A62" s="23" t="s">
        <v>266</v>
      </c>
      <c r="B62" s="26" t="s">
        <v>302</v>
      </c>
      <c r="C62" s="26" t="s">
        <v>303</v>
      </c>
      <c r="D62" s="26" t="s">
        <v>304</v>
      </c>
      <c r="E62" s="26" t="s">
        <v>305</v>
      </c>
      <c r="F62" s="26" t="s">
        <v>306</v>
      </c>
      <c r="G62" s="5"/>
      <c r="H62" s="5"/>
      <c r="I62" s="5"/>
      <c r="J62" s="5"/>
      <c r="K62" s="5"/>
      <c r="L62" s="5"/>
    </row>
    <row r="63" spans="1:12" x14ac:dyDescent="0.25">
      <c r="A63" s="23" t="s">
        <v>307</v>
      </c>
      <c r="B63" s="30" t="s">
        <v>308</v>
      </c>
      <c r="C63" s="26" t="s">
        <v>309</v>
      </c>
      <c r="D63" s="26" t="s">
        <v>310</v>
      </c>
      <c r="E63" s="26" t="s">
        <v>311</v>
      </c>
      <c r="F63" s="26" t="s">
        <v>312</v>
      </c>
      <c r="G63" s="5"/>
      <c r="H63" s="5"/>
      <c r="I63" s="5"/>
      <c r="J63" s="5"/>
      <c r="K63" s="5"/>
      <c r="L63" s="5"/>
    </row>
    <row r="64" spans="1:12" x14ac:dyDescent="0.25">
      <c r="A64" s="23" t="s">
        <v>313</v>
      </c>
      <c r="B64" s="26" t="s">
        <v>314</v>
      </c>
      <c r="C64" s="26" t="s">
        <v>303</v>
      </c>
      <c r="D64" s="26" t="s">
        <v>315</v>
      </c>
      <c r="E64" s="23" t="s">
        <v>316</v>
      </c>
      <c r="F64" s="23" t="s">
        <v>317</v>
      </c>
    </row>
    <row r="65" spans="1:7" x14ac:dyDescent="0.25">
      <c r="A65" s="23" t="s">
        <v>318</v>
      </c>
      <c r="B65" s="23" t="s">
        <v>319</v>
      </c>
      <c r="C65" s="23" t="s">
        <v>303</v>
      </c>
      <c r="D65" s="23" t="s">
        <v>320</v>
      </c>
      <c r="E65" s="23" t="s">
        <v>321</v>
      </c>
      <c r="F65" s="23" t="s">
        <v>317</v>
      </c>
    </row>
    <row r="66" spans="1:7" x14ac:dyDescent="0.25">
      <c r="A66" s="23" t="s">
        <v>322</v>
      </c>
      <c r="B66" s="23" t="s">
        <v>323</v>
      </c>
      <c r="C66" s="23" t="s">
        <v>303</v>
      </c>
      <c r="D66" s="23" t="s">
        <v>324</v>
      </c>
      <c r="E66" s="23" t="s">
        <v>325</v>
      </c>
      <c r="F66" s="23" t="s">
        <v>317</v>
      </c>
    </row>
    <row r="67" spans="1:7" x14ac:dyDescent="0.25">
      <c r="A67" s="23" t="s">
        <v>275</v>
      </c>
      <c r="B67" s="23" t="s">
        <v>326</v>
      </c>
      <c r="C67" s="23" t="s">
        <v>303</v>
      </c>
      <c r="D67" s="23" t="s">
        <v>327</v>
      </c>
      <c r="E67" s="23" t="s">
        <v>328</v>
      </c>
      <c r="F67" s="23" t="s">
        <v>317</v>
      </c>
    </row>
    <row r="68" spans="1:7" x14ac:dyDescent="0.25">
      <c r="A68" s="23" t="s">
        <v>329</v>
      </c>
      <c r="B68" s="23" t="s">
        <v>330</v>
      </c>
      <c r="C68" s="23" t="s">
        <v>303</v>
      </c>
      <c r="D68" s="23" t="s">
        <v>331</v>
      </c>
      <c r="E68" s="23" t="s">
        <v>332</v>
      </c>
      <c r="F68" s="23" t="s">
        <v>312</v>
      </c>
    </row>
    <row r="69" spans="1:7" x14ac:dyDescent="0.25">
      <c r="A69" s="23" t="s">
        <v>281</v>
      </c>
      <c r="B69" s="23" t="s">
        <v>333</v>
      </c>
      <c r="C69" s="23" t="s">
        <v>334</v>
      </c>
      <c r="D69" s="23" t="s">
        <v>332</v>
      </c>
      <c r="E69" s="23" t="s">
        <v>331</v>
      </c>
      <c r="F69" s="23" t="s">
        <v>335</v>
      </c>
    </row>
    <row r="70" spans="1:7" x14ac:dyDescent="0.25">
      <c r="A70" s="23" t="s">
        <v>336</v>
      </c>
      <c r="B70" s="23" t="s">
        <v>337</v>
      </c>
      <c r="C70" s="23" t="s">
        <v>338</v>
      </c>
      <c r="D70" s="23" t="s">
        <v>332</v>
      </c>
      <c r="E70" s="23" t="s">
        <v>339</v>
      </c>
      <c r="F70" s="23" t="s">
        <v>331</v>
      </c>
    </row>
    <row r="71" spans="1:7" x14ac:dyDescent="0.25">
      <c r="A71" s="23" t="s">
        <v>340</v>
      </c>
      <c r="B71" s="23" t="s">
        <v>341</v>
      </c>
      <c r="C71" s="23" t="s">
        <v>342</v>
      </c>
      <c r="D71" s="23" t="s">
        <v>343</v>
      </c>
      <c r="E71" s="23" t="s">
        <v>312</v>
      </c>
      <c r="F71" s="23" t="s">
        <v>335</v>
      </c>
    </row>
    <row r="72" spans="1:7" x14ac:dyDescent="0.25">
      <c r="A72" s="23" t="s">
        <v>344</v>
      </c>
      <c r="B72" s="23" t="s">
        <v>345</v>
      </c>
      <c r="C72" s="23" t="s">
        <v>346</v>
      </c>
      <c r="D72" s="23" t="s">
        <v>347</v>
      </c>
      <c r="E72" s="23" t="s">
        <v>312</v>
      </c>
      <c r="F72" s="23" t="s">
        <v>335</v>
      </c>
    </row>
    <row r="73" spans="1:7" x14ac:dyDescent="0.25">
      <c r="A73" s="23" t="s">
        <v>348</v>
      </c>
      <c r="B73" s="23" t="s">
        <v>349</v>
      </c>
      <c r="C73" s="23" t="s">
        <v>350</v>
      </c>
      <c r="D73" s="23" t="s">
        <v>351</v>
      </c>
      <c r="E73" s="23" t="s">
        <v>315</v>
      </c>
      <c r="F73" s="23" t="s">
        <v>312</v>
      </c>
    </row>
    <row r="74" spans="1:7" x14ac:dyDescent="0.25">
      <c r="A74" s="23" t="s">
        <v>352</v>
      </c>
      <c r="B74" s="23" t="s">
        <v>353</v>
      </c>
      <c r="C74" s="23" t="s">
        <v>354</v>
      </c>
      <c r="D74" s="23" t="s">
        <v>355</v>
      </c>
      <c r="E74" s="23" t="s">
        <v>356</v>
      </c>
      <c r="F74" s="23" t="s">
        <v>335</v>
      </c>
    </row>
    <row r="75" spans="1:7" x14ac:dyDescent="0.25">
      <c r="A75" s="23" t="s">
        <v>357</v>
      </c>
      <c r="B75" s="23" t="s">
        <v>358</v>
      </c>
      <c r="C75" s="23" t="s">
        <v>359</v>
      </c>
      <c r="D75" s="23" t="s">
        <v>335</v>
      </c>
      <c r="E75" s="23" t="s">
        <v>335</v>
      </c>
      <c r="F75" s="23" t="s">
        <v>335</v>
      </c>
      <c r="G75" s="18" t="s">
        <v>335</v>
      </c>
    </row>
    <row r="76" spans="1:7" x14ac:dyDescent="0.25">
      <c r="A76" s="23"/>
      <c r="B76" s="23"/>
      <c r="C76" s="23"/>
      <c r="D76" s="23"/>
      <c r="E76" s="23"/>
      <c r="F76" s="23"/>
    </row>
    <row r="77" spans="1:7" x14ac:dyDescent="0.25">
      <c r="A77" s="22" t="s">
        <v>360</v>
      </c>
      <c r="B77" s="23"/>
      <c r="C77" s="23"/>
      <c r="D77" s="23"/>
      <c r="E77" s="23"/>
      <c r="F77" s="23"/>
    </row>
    <row r="78" spans="1:7" x14ac:dyDescent="0.25">
      <c r="A78" s="23" t="s">
        <v>361</v>
      </c>
      <c r="B78" s="23"/>
      <c r="C78" s="23"/>
      <c r="D78" s="23"/>
      <c r="E78" s="23"/>
      <c r="F78" s="23"/>
    </row>
    <row r="79" spans="1:7" x14ac:dyDescent="0.25">
      <c r="A79" s="23" t="s">
        <v>362</v>
      </c>
      <c r="B79" s="23"/>
      <c r="C79" s="23"/>
      <c r="D79" s="23"/>
      <c r="E79" s="23"/>
      <c r="F79" s="23"/>
    </row>
    <row r="80" spans="1:7" x14ac:dyDescent="0.25">
      <c r="A80" s="23" t="s">
        <v>233</v>
      </c>
      <c r="B80" s="23"/>
      <c r="C80" s="23"/>
      <c r="D80" s="23"/>
      <c r="E80" s="23"/>
      <c r="F80" s="23" t="s">
        <v>335</v>
      </c>
    </row>
    <row r="81" spans="1:6" x14ac:dyDescent="0.25">
      <c r="A81" s="23" t="s">
        <v>273</v>
      </c>
      <c r="B81" s="23"/>
      <c r="C81" s="23"/>
      <c r="D81" s="23"/>
      <c r="E81" s="23"/>
      <c r="F81" s="23"/>
    </row>
  </sheetData>
  <mergeCells count="3">
    <mergeCell ref="G4:J4"/>
    <mergeCell ref="M4:P4"/>
    <mergeCell ref="G5:J5"/>
  </mergeCells>
  <dataValidations count="6">
    <dataValidation type="list" allowBlank="1" showInputMessage="1" showErrorMessage="1" promptTitle="Sikkerhet i tiltaksinformasjon" sqref="K6" xr:uid="{00000000-0002-0000-0200-000000000000}">
      <formula1>$A$72:$A$75</formula1>
    </dataValidation>
    <dataValidation type="list" allowBlank="1" showInputMessage="1" showErrorMessage="1" sqref="K7:K8" xr:uid="{00000000-0002-0000-0200-000001000000}">
      <formula1>$A$72:$A$75</formula1>
    </dataValidation>
    <dataValidation type="list" allowBlank="1" showInputMessage="1" showErrorMessage="1" promptTitle="Tiltakskategori" prompt="Vennligst velg fra nedtrekkslisten" sqref="D6:D8" xr:uid="{00000000-0002-0000-0200-000002000000}">
      <formula1>$A$62:$A$75</formula1>
    </dataValidation>
    <dataValidation type="list" allowBlank="1" showInputMessage="1" showErrorMessage="1" sqref="K10" xr:uid="{9E3CF4E0-7888-431E-A2E3-CE198F99369C}">
      <formula1>$A$80:$A$83</formula1>
    </dataValidation>
    <dataValidation type="list" allowBlank="1" showInputMessage="1" showErrorMessage="1" sqref="K9" xr:uid="{50008108-1CDB-44E2-B3E9-99979516107C}">
      <formula1>$A$82:$A$85</formula1>
    </dataValidation>
    <dataValidation type="list" allowBlank="1" showInputMessage="1" showErrorMessage="1" promptTitle="Tiltakskategori" prompt="Vennligst velg fra nedtrekkslisten" sqref="D9" xr:uid="{894A2A23-8DAC-4898-AB93-3BCB95C25894}">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4"/>
  <sheetViews>
    <sheetView topLeftCell="C4" workbookViewId="0">
      <selection activeCell="C26" sqref="C25:C26"/>
    </sheetView>
  </sheetViews>
  <sheetFormatPr defaultRowHeight="15" x14ac:dyDescent="0.25"/>
  <cols>
    <col min="1" max="1" width="9.28515625" bestFit="1" customWidth="1"/>
    <col min="2" max="2" width="30.85546875" bestFit="1" customWidth="1"/>
    <col min="3" max="3" width="38.5703125" bestFit="1" customWidth="1"/>
    <col min="4" max="4" width="15.5703125" bestFit="1" customWidth="1"/>
    <col min="5" max="5" width="20.7109375" bestFit="1" customWidth="1"/>
    <col min="6" max="6" width="16.85546875" bestFit="1" customWidth="1"/>
    <col min="7" max="7" width="11.5703125" bestFit="1" customWidth="1"/>
    <col min="8" max="8" width="10.85546875" bestFit="1" customWidth="1"/>
    <col min="9" max="9" width="38.7109375" bestFit="1" customWidth="1"/>
    <col min="10" max="10" width="23" bestFit="1" customWidth="1"/>
    <col min="11" max="11" width="40.140625" bestFit="1" customWidth="1"/>
    <col min="13" max="13" width="10.140625" bestFit="1" customWidth="1"/>
    <col min="14" max="14" width="9.28515625" bestFit="1" customWidth="1"/>
    <col min="15" max="15" width="6.28515625" bestFit="1" customWidth="1"/>
    <col min="16" max="16" width="19" bestFit="1" customWidth="1"/>
    <col min="17" max="17" width="33"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2" width="10.7109375" bestFit="1" customWidth="1"/>
    <col min="33" max="33" width="23" bestFit="1" customWidth="1"/>
    <col min="34" max="34" width="39.140625" bestFit="1" customWidth="1"/>
    <col min="35" max="35" width="30.28515625" bestFit="1" customWidth="1"/>
    <col min="36" max="36" width="89.5703125" bestFit="1" customWidth="1"/>
    <col min="37" max="37" width="13.42578125" bestFit="1" customWidth="1"/>
    <col min="38" max="38" width="6.140625" bestFit="1" customWidth="1"/>
    <col min="39" max="39" width="10.7109375" bestFit="1" customWidth="1"/>
    <col min="40" max="40" width="10.28515625" bestFit="1" customWidth="1"/>
    <col min="41" max="41" width="12" bestFit="1" customWidth="1"/>
    <col min="42" max="42" width="12.5703125" bestFit="1" customWidth="1"/>
    <col min="43" max="43" width="11.140625" bestFit="1" customWidth="1"/>
    <col min="44" max="44" width="10.42578125" bestFit="1" customWidth="1"/>
  </cols>
  <sheetData>
    <row r="1" spans="1:56" x14ac:dyDescent="0.25">
      <c r="A1" s="33" t="s">
        <v>380</v>
      </c>
      <c r="B1" s="33" t="s">
        <v>381</v>
      </c>
      <c r="C1" s="33" t="s">
        <v>382</v>
      </c>
      <c r="D1" s="33" t="s">
        <v>383</v>
      </c>
      <c r="E1" s="33" t="s">
        <v>384</v>
      </c>
      <c r="F1" s="33" t="s">
        <v>385</v>
      </c>
      <c r="G1" s="33" t="s">
        <v>386</v>
      </c>
      <c r="H1" s="33" t="s">
        <v>387</v>
      </c>
      <c r="I1" s="33" t="s">
        <v>388</v>
      </c>
      <c r="J1" s="33" t="s">
        <v>389</v>
      </c>
      <c r="K1" s="33" t="s">
        <v>390</v>
      </c>
      <c r="L1" s="33" t="s">
        <v>391</v>
      </c>
      <c r="M1" s="33" t="s">
        <v>392</v>
      </c>
      <c r="N1" s="33" t="s">
        <v>393</v>
      </c>
      <c r="O1" s="33" t="s">
        <v>394</v>
      </c>
      <c r="P1" s="33" t="s">
        <v>395</v>
      </c>
      <c r="Q1" s="33" t="s">
        <v>396</v>
      </c>
      <c r="R1" s="33" t="s">
        <v>397</v>
      </c>
      <c r="S1" s="33" t="s">
        <v>398</v>
      </c>
      <c r="T1" s="33" t="s">
        <v>399</v>
      </c>
      <c r="U1" s="33" t="s">
        <v>400</v>
      </c>
      <c r="V1" s="33" t="s">
        <v>401</v>
      </c>
      <c r="W1" s="33" t="s">
        <v>402</v>
      </c>
      <c r="X1" s="33" t="s">
        <v>403</v>
      </c>
      <c r="Y1" s="33" t="s">
        <v>404</v>
      </c>
      <c r="Z1" s="33" t="s">
        <v>405</v>
      </c>
      <c r="AA1" s="33" t="s">
        <v>406</v>
      </c>
      <c r="AB1" s="33" t="s">
        <v>407</v>
      </c>
      <c r="AC1" s="33" t="s">
        <v>408</v>
      </c>
      <c r="AD1" s="33" t="s">
        <v>409</v>
      </c>
      <c r="AE1" s="33" t="s">
        <v>410</v>
      </c>
      <c r="AF1" s="33" t="s">
        <v>411</v>
      </c>
      <c r="AG1" s="33" t="s">
        <v>412</v>
      </c>
      <c r="AH1" s="33" t="s">
        <v>413</v>
      </c>
      <c r="AI1" s="33" t="s">
        <v>414</v>
      </c>
      <c r="AJ1" s="33" t="s">
        <v>415</v>
      </c>
      <c r="AK1" s="33" t="s">
        <v>56</v>
      </c>
      <c r="AL1" s="33" t="s">
        <v>416</v>
      </c>
      <c r="AM1" s="33" t="s">
        <v>417</v>
      </c>
      <c r="AN1" s="33" t="s">
        <v>418</v>
      </c>
      <c r="AO1" s="33" t="s">
        <v>419</v>
      </c>
      <c r="AP1" s="33" t="s">
        <v>420</v>
      </c>
      <c r="AQ1" s="33" t="s">
        <v>421</v>
      </c>
      <c r="AR1" s="33" t="s">
        <v>422</v>
      </c>
      <c r="AS1" s="33" t="s">
        <v>423</v>
      </c>
      <c r="AT1" s="33" t="s">
        <v>424</v>
      </c>
      <c r="AU1" s="33" t="s">
        <v>425</v>
      </c>
      <c r="AV1" s="33" t="s">
        <v>426</v>
      </c>
      <c r="AW1" s="33" t="s">
        <v>427</v>
      </c>
      <c r="AX1" s="33" t="s">
        <v>428</v>
      </c>
      <c r="AY1" s="33" t="s">
        <v>429</v>
      </c>
      <c r="AZ1" s="33" t="s">
        <v>430</v>
      </c>
      <c r="BA1" s="33" t="s">
        <v>431</v>
      </c>
      <c r="BB1" s="33" t="s">
        <v>432</v>
      </c>
      <c r="BC1" s="33" t="s">
        <v>433</v>
      </c>
      <c r="BD1" s="33" t="s">
        <v>434</v>
      </c>
    </row>
    <row r="2" spans="1:56" x14ac:dyDescent="0.25">
      <c r="A2" s="33">
        <v>1</v>
      </c>
      <c r="B2" s="33" t="s">
        <v>435</v>
      </c>
      <c r="C2" s="33" t="s">
        <v>436</v>
      </c>
      <c r="D2" s="33" t="s">
        <v>437</v>
      </c>
      <c r="E2" s="33" t="s">
        <v>438</v>
      </c>
      <c r="F2" s="33" t="s">
        <v>94</v>
      </c>
      <c r="G2" s="33" t="s">
        <v>439</v>
      </c>
      <c r="H2" s="33" t="s">
        <v>440</v>
      </c>
      <c r="I2" s="33" t="s">
        <v>441</v>
      </c>
      <c r="J2" s="34">
        <v>37163</v>
      </c>
      <c r="K2" s="33" t="s">
        <v>442</v>
      </c>
      <c r="L2" s="33" t="s">
        <v>443</v>
      </c>
      <c r="M2" s="33" t="s">
        <v>444</v>
      </c>
      <c r="N2" s="33" t="s">
        <v>445</v>
      </c>
      <c r="O2" s="33">
        <v>0</v>
      </c>
      <c r="P2" s="33" t="s">
        <v>446</v>
      </c>
      <c r="Q2" s="33" t="s">
        <v>447</v>
      </c>
      <c r="R2" s="33" t="s">
        <v>448</v>
      </c>
      <c r="S2" s="33" t="s">
        <v>449</v>
      </c>
      <c r="T2" s="33">
        <v>60.00132</v>
      </c>
      <c r="U2" s="33">
        <v>10.281079999999999</v>
      </c>
      <c r="V2" s="33" t="s">
        <v>450</v>
      </c>
      <c r="W2" s="33">
        <v>6660948</v>
      </c>
      <c r="X2" s="33" t="s">
        <v>451</v>
      </c>
      <c r="Y2" s="33" t="s">
        <v>452</v>
      </c>
      <c r="Z2" s="33" t="s">
        <v>335</v>
      </c>
      <c r="AA2" s="33" t="s">
        <v>453</v>
      </c>
      <c r="AB2" s="33" t="s">
        <v>453</v>
      </c>
      <c r="AC2" s="33" t="s">
        <v>453</v>
      </c>
      <c r="AD2" s="33" t="s">
        <v>453</v>
      </c>
      <c r="AE2" s="33" t="s">
        <v>453</v>
      </c>
      <c r="AF2" s="33" t="s">
        <v>454</v>
      </c>
      <c r="AG2" s="33"/>
      <c r="AH2" s="33" t="s">
        <v>455</v>
      </c>
      <c r="AI2" s="33" t="s">
        <v>335</v>
      </c>
      <c r="AJ2" s="33" t="s">
        <v>335</v>
      </c>
      <c r="AK2" s="33" t="s">
        <v>335</v>
      </c>
      <c r="AL2" s="33" t="s">
        <v>335</v>
      </c>
      <c r="AM2" s="33" t="s">
        <v>335</v>
      </c>
      <c r="AN2" s="33" t="s">
        <v>335</v>
      </c>
      <c r="AO2" s="33" t="s">
        <v>335</v>
      </c>
      <c r="AP2" s="33" t="s">
        <v>335</v>
      </c>
      <c r="AQ2" s="33" t="s">
        <v>335</v>
      </c>
      <c r="AR2" s="33" t="s">
        <v>335</v>
      </c>
      <c r="AS2" s="33" t="s">
        <v>335</v>
      </c>
      <c r="AT2" s="33" t="s">
        <v>335</v>
      </c>
      <c r="AU2" s="33" t="s">
        <v>335</v>
      </c>
      <c r="AV2" s="33" t="s">
        <v>335</v>
      </c>
      <c r="AW2" s="33" t="s">
        <v>335</v>
      </c>
      <c r="AX2" s="33" t="s">
        <v>335</v>
      </c>
      <c r="AY2" s="33">
        <v>0</v>
      </c>
      <c r="AZ2" s="33" t="s">
        <v>335</v>
      </c>
      <c r="BA2" s="33" t="s">
        <v>335</v>
      </c>
      <c r="BB2" s="33">
        <v>6</v>
      </c>
      <c r="BC2" s="33" t="s">
        <v>456</v>
      </c>
      <c r="BD2" s="33" t="s">
        <v>457</v>
      </c>
    </row>
    <row r="3" spans="1:56" x14ac:dyDescent="0.25">
      <c r="A3" s="33">
        <v>2</v>
      </c>
      <c r="B3" s="33" t="s">
        <v>435</v>
      </c>
      <c r="C3" s="33" t="s">
        <v>436</v>
      </c>
      <c r="D3" s="33" t="s">
        <v>437</v>
      </c>
      <c r="E3" s="33" t="s">
        <v>438</v>
      </c>
      <c r="F3" s="33" t="s">
        <v>94</v>
      </c>
      <c r="G3" s="33" t="s">
        <v>439</v>
      </c>
      <c r="H3" s="33" t="s">
        <v>440</v>
      </c>
      <c r="I3" s="33" t="s">
        <v>447</v>
      </c>
      <c r="J3" s="35">
        <v>36776</v>
      </c>
      <c r="K3" s="33" t="s">
        <v>458</v>
      </c>
      <c r="L3" s="33" t="s">
        <v>443</v>
      </c>
      <c r="M3" s="33" t="s">
        <v>459</v>
      </c>
      <c r="N3" s="33" t="s">
        <v>460</v>
      </c>
      <c r="O3" s="33">
        <v>0</v>
      </c>
      <c r="P3" s="33" t="s">
        <v>446</v>
      </c>
      <c r="Q3" s="33" t="s">
        <v>447</v>
      </c>
      <c r="R3" s="33" t="s">
        <v>448</v>
      </c>
      <c r="S3" s="33" t="s">
        <v>461</v>
      </c>
      <c r="T3" s="33">
        <v>60.947490000000002</v>
      </c>
      <c r="U3" s="33">
        <v>10.640169999999999</v>
      </c>
      <c r="V3" s="33" t="s">
        <v>462</v>
      </c>
      <c r="W3" s="33">
        <v>6764796</v>
      </c>
      <c r="X3" s="33" t="s">
        <v>463</v>
      </c>
      <c r="Y3" s="33" t="s">
        <v>452</v>
      </c>
      <c r="Z3" s="33" t="s">
        <v>335</v>
      </c>
      <c r="AA3" s="33" t="s">
        <v>453</v>
      </c>
      <c r="AB3" s="33" t="s">
        <v>453</v>
      </c>
      <c r="AC3" s="33" t="s">
        <v>453</v>
      </c>
      <c r="AD3" s="33" t="s">
        <v>453</v>
      </c>
      <c r="AE3" s="33" t="s">
        <v>453</v>
      </c>
      <c r="AF3" s="33" t="s">
        <v>454</v>
      </c>
      <c r="AG3" s="34">
        <v>36776</v>
      </c>
      <c r="AH3" s="33" t="s">
        <v>464</v>
      </c>
      <c r="AI3" s="33" t="s">
        <v>335</v>
      </c>
      <c r="AJ3" s="33" t="s">
        <v>335</v>
      </c>
      <c r="AK3" s="33" t="s">
        <v>335</v>
      </c>
      <c r="AL3" s="33" t="s">
        <v>335</v>
      </c>
      <c r="AM3" s="33" t="s">
        <v>335</v>
      </c>
      <c r="AN3" s="33" t="s">
        <v>465</v>
      </c>
      <c r="AO3" s="33" t="s">
        <v>335</v>
      </c>
      <c r="AP3" s="33" t="s">
        <v>335</v>
      </c>
      <c r="AQ3" s="33" t="s">
        <v>335</v>
      </c>
      <c r="AR3" s="33" t="s">
        <v>335</v>
      </c>
      <c r="AS3" s="33" t="s">
        <v>335</v>
      </c>
      <c r="AT3" s="33" t="s">
        <v>335</v>
      </c>
      <c r="AU3" s="33" t="s">
        <v>335</v>
      </c>
      <c r="AV3" s="33" t="s">
        <v>335</v>
      </c>
      <c r="AW3" s="33" t="s">
        <v>335</v>
      </c>
      <c r="AX3" s="33" t="s">
        <v>335</v>
      </c>
      <c r="AY3" s="33">
        <v>0</v>
      </c>
      <c r="AZ3" s="33" t="s">
        <v>335</v>
      </c>
      <c r="BA3" s="33" t="s">
        <v>335</v>
      </c>
      <c r="BB3" s="33">
        <v>6</v>
      </c>
      <c r="BC3" s="33" t="s">
        <v>456</v>
      </c>
      <c r="BD3" s="33" t="s">
        <v>457</v>
      </c>
    </row>
    <row r="4" spans="1:56" x14ac:dyDescent="0.25">
      <c r="A4" s="33">
        <v>3</v>
      </c>
      <c r="B4" s="33" t="s">
        <v>435</v>
      </c>
      <c r="C4" s="33" t="s">
        <v>436</v>
      </c>
      <c r="D4" s="33" t="s">
        <v>437</v>
      </c>
      <c r="E4" s="33" t="s">
        <v>438</v>
      </c>
      <c r="F4" s="33" t="s">
        <v>94</v>
      </c>
      <c r="G4" s="33" t="s">
        <v>439</v>
      </c>
      <c r="H4" s="33" t="s">
        <v>440</v>
      </c>
      <c r="I4" s="33" t="s">
        <v>447</v>
      </c>
      <c r="J4" s="35">
        <v>35721</v>
      </c>
      <c r="K4" s="33" t="s">
        <v>466</v>
      </c>
      <c r="L4" s="33" t="s">
        <v>467</v>
      </c>
      <c r="M4" s="33" t="s">
        <v>468</v>
      </c>
      <c r="N4" s="33" t="s">
        <v>469</v>
      </c>
      <c r="O4" s="33">
        <v>0</v>
      </c>
      <c r="P4" s="33" t="s">
        <v>446</v>
      </c>
      <c r="Q4" s="33" t="s">
        <v>447</v>
      </c>
      <c r="R4" s="33" t="s">
        <v>448</v>
      </c>
      <c r="S4" s="33" t="s">
        <v>470</v>
      </c>
      <c r="T4" s="33">
        <v>59.092649999999999</v>
      </c>
      <c r="U4" s="33">
        <v>9.6492500000000003</v>
      </c>
      <c r="V4" s="33" t="s">
        <v>471</v>
      </c>
      <c r="W4" s="33">
        <v>6562657</v>
      </c>
      <c r="X4" s="33" t="s">
        <v>472</v>
      </c>
      <c r="Y4" s="33" t="s">
        <v>452</v>
      </c>
      <c r="Z4" s="33" t="s">
        <v>335</v>
      </c>
      <c r="AA4" s="33" t="s">
        <v>453</v>
      </c>
      <c r="AB4" s="33" t="s">
        <v>453</v>
      </c>
      <c r="AC4" s="33" t="s">
        <v>453</v>
      </c>
      <c r="AD4" s="33" t="s">
        <v>453</v>
      </c>
      <c r="AE4" s="33" t="s">
        <v>453</v>
      </c>
      <c r="AF4" s="33" t="s">
        <v>454</v>
      </c>
      <c r="AG4" s="35">
        <v>35721</v>
      </c>
      <c r="AH4" s="33" t="s">
        <v>473</v>
      </c>
      <c r="AI4" s="33" t="s">
        <v>335</v>
      </c>
      <c r="AJ4" s="33" t="s">
        <v>335</v>
      </c>
      <c r="AK4" s="33" t="s">
        <v>335</v>
      </c>
      <c r="AL4" s="33" t="s">
        <v>335</v>
      </c>
      <c r="AM4" s="33" t="s">
        <v>335</v>
      </c>
      <c r="AN4" s="33" t="s">
        <v>474</v>
      </c>
      <c r="AO4" s="33" t="s">
        <v>335</v>
      </c>
      <c r="AP4" s="33" t="s">
        <v>335</v>
      </c>
      <c r="AQ4" s="33" t="s">
        <v>335</v>
      </c>
      <c r="AR4" s="33" t="s">
        <v>335</v>
      </c>
      <c r="AS4" s="33" t="s">
        <v>335</v>
      </c>
      <c r="AT4" s="33" t="s">
        <v>335</v>
      </c>
      <c r="AU4" s="33" t="s">
        <v>335</v>
      </c>
      <c r="AV4" s="33" t="s">
        <v>335</v>
      </c>
      <c r="AW4" s="33" t="s">
        <v>335</v>
      </c>
      <c r="AX4" s="33" t="s">
        <v>335</v>
      </c>
      <c r="AY4" s="33">
        <v>0</v>
      </c>
      <c r="AZ4" s="33" t="s">
        <v>335</v>
      </c>
      <c r="BA4" s="33" t="s">
        <v>335</v>
      </c>
      <c r="BB4" s="33">
        <v>6</v>
      </c>
      <c r="BC4" s="33" t="s">
        <v>456</v>
      </c>
      <c r="BD4" s="33" t="s">
        <v>457</v>
      </c>
    </row>
    <row r="5" spans="1:56" x14ac:dyDescent="0.25">
      <c r="A5" s="33">
        <v>4</v>
      </c>
      <c r="B5" s="33" t="s">
        <v>435</v>
      </c>
      <c r="C5" s="33" t="s">
        <v>475</v>
      </c>
      <c r="D5" s="33" t="s">
        <v>437</v>
      </c>
      <c r="E5" s="33" t="s">
        <v>438</v>
      </c>
      <c r="F5" s="33" t="s">
        <v>94</v>
      </c>
      <c r="G5" s="33" t="s">
        <v>439</v>
      </c>
      <c r="H5" s="33" t="s">
        <v>440</v>
      </c>
      <c r="I5" s="33" t="s">
        <v>476</v>
      </c>
      <c r="J5" s="35">
        <v>34600</v>
      </c>
      <c r="K5" s="33" t="s">
        <v>477</v>
      </c>
      <c r="L5" s="33" t="s">
        <v>443</v>
      </c>
      <c r="M5" s="33" t="s">
        <v>478</v>
      </c>
      <c r="N5" s="33" t="s">
        <v>478</v>
      </c>
      <c r="O5" s="33">
        <v>0</v>
      </c>
      <c r="P5" s="33" t="s">
        <v>479</v>
      </c>
      <c r="Q5" s="33" t="s">
        <v>335</v>
      </c>
      <c r="R5" s="33" t="s">
        <v>448</v>
      </c>
      <c r="S5" s="33" t="s">
        <v>480</v>
      </c>
      <c r="T5" s="33">
        <v>59.917717000000003</v>
      </c>
      <c r="U5" s="33">
        <v>10.687469</v>
      </c>
      <c r="V5" s="33" t="s">
        <v>481</v>
      </c>
      <c r="W5" s="33">
        <v>6650102</v>
      </c>
      <c r="X5" s="33" t="s">
        <v>482</v>
      </c>
      <c r="Y5" s="33" t="s">
        <v>452</v>
      </c>
      <c r="Z5" s="33" t="s">
        <v>335</v>
      </c>
      <c r="AA5" s="33" t="s">
        <v>453</v>
      </c>
      <c r="AB5" s="33" t="s">
        <v>453</v>
      </c>
      <c r="AC5" s="33" t="s">
        <v>453</v>
      </c>
      <c r="AD5" s="33" t="s">
        <v>453</v>
      </c>
      <c r="AE5" s="33" t="s">
        <v>453</v>
      </c>
      <c r="AF5" s="33" t="s">
        <v>483</v>
      </c>
      <c r="AG5" s="33"/>
      <c r="AH5" s="33" t="s">
        <v>484</v>
      </c>
      <c r="AI5" s="33" t="s">
        <v>335</v>
      </c>
      <c r="AJ5" s="33" t="s">
        <v>485</v>
      </c>
      <c r="AK5" s="33" t="s">
        <v>335</v>
      </c>
      <c r="AL5" s="33" t="s">
        <v>335</v>
      </c>
      <c r="AM5" s="33" t="s">
        <v>335</v>
      </c>
      <c r="AN5" s="33" t="s">
        <v>335</v>
      </c>
      <c r="AO5" s="33" t="s">
        <v>335</v>
      </c>
      <c r="AP5" s="33" t="s">
        <v>335</v>
      </c>
      <c r="AQ5" s="33" t="s">
        <v>335</v>
      </c>
      <c r="AR5" s="33" t="s">
        <v>335</v>
      </c>
      <c r="AS5" s="33" t="s">
        <v>335</v>
      </c>
      <c r="AT5" s="33" t="s">
        <v>335</v>
      </c>
      <c r="AU5" s="33" t="s">
        <v>335</v>
      </c>
      <c r="AV5" s="33" t="s">
        <v>335</v>
      </c>
      <c r="AW5" s="33" t="s">
        <v>335</v>
      </c>
      <c r="AX5" s="33" t="s">
        <v>486</v>
      </c>
      <c r="AY5" s="33">
        <v>0</v>
      </c>
      <c r="AZ5" s="33" t="s">
        <v>487</v>
      </c>
      <c r="BA5" s="33" t="s">
        <v>335</v>
      </c>
      <c r="BB5" s="33">
        <v>17</v>
      </c>
      <c r="BC5" s="33" t="s">
        <v>456</v>
      </c>
      <c r="BD5" s="33" t="s">
        <v>488</v>
      </c>
    </row>
    <row r="6" spans="1:56" x14ac:dyDescent="0.25">
      <c r="A6" s="33">
        <v>5</v>
      </c>
      <c r="B6" s="33" t="s">
        <v>435</v>
      </c>
      <c r="C6" s="33" t="s">
        <v>475</v>
      </c>
      <c r="D6" s="33" t="s">
        <v>437</v>
      </c>
      <c r="E6" s="33" t="s">
        <v>438</v>
      </c>
      <c r="F6" s="33" t="s">
        <v>94</v>
      </c>
      <c r="G6" s="33" t="s">
        <v>439</v>
      </c>
      <c r="H6" s="33" t="s">
        <v>440</v>
      </c>
      <c r="I6" s="33" t="s">
        <v>489</v>
      </c>
      <c r="J6" s="35">
        <v>31283</v>
      </c>
      <c r="K6" s="33" t="s">
        <v>490</v>
      </c>
      <c r="L6" s="33" t="s">
        <v>443</v>
      </c>
      <c r="M6" s="33" t="s">
        <v>459</v>
      </c>
      <c r="N6" s="33" t="s">
        <v>460</v>
      </c>
      <c r="O6" s="33">
        <v>0</v>
      </c>
      <c r="P6" s="33" t="s">
        <v>479</v>
      </c>
      <c r="Q6" s="33" t="s">
        <v>335</v>
      </c>
      <c r="R6" s="33" t="s">
        <v>448</v>
      </c>
      <c r="S6" s="33" t="s">
        <v>491</v>
      </c>
      <c r="T6" s="33">
        <v>60.949258</v>
      </c>
      <c r="U6" s="33">
        <v>10.642108</v>
      </c>
      <c r="V6" s="33" t="s">
        <v>492</v>
      </c>
      <c r="W6" s="33">
        <v>6764985</v>
      </c>
      <c r="X6" s="33" t="s">
        <v>493</v>
      </c>
      <c r="Y6" s="33" t="s">
        <v>452</v>
      </c>
      <c r="Z6" s="33" t="s">
        <v>335</v>
      </c>
      <c r="AA6" s="33" t="s">
        <v>453</v>
      </c>
      <c r="AB6" s="33" t="s">
        <v>453</v>
      </c>
      <c r="AC6" s="33" t="s">
        <v>453</v>
      </c>
      <c r="AD6" s="33" t="s">
        <v>453</v>
      </c>
      <c r="AE6" s="33" t="s">
        <v>453</v>
      </c>
      <c r="AF6" s="33" t="s">
        <v>483</v>
      </c>
      <c r="AG6" s="33"/>
      <c r="AH6" s="33" t="s">
        <v>494</v>
      </c>
      <c r="AI6" s="33" t="s">
        <v>335</v>
      </c>
      <c r="AJ6" s="33" t="s">
        <v>485</v>
      </c>
      <c r="AK6" s="33" t="s">
        <v>335</v>
      </c>
      <c r="AL6" s="33" t="s">
        <v>335</v>
      </c>
      <c r="AM6" s="33" t="s">
        <v>335</v>
      </c>
      <c r="AN6" s="33" t="s">
        <v>335</v>
      </c>
      <c r="AO6" s="33" t="s">
        <v>335</v>
      </c>
      <c r="AP6" s="33" t="s">
        <v>335</v>
      </c>
      <c r="AQ6" s="33" t="s">
        <v>335</v>
      </c>
      <c r="AR6" s="33" t="s">
        <v>335</v>
      </c>
      <c r="AS6" s="33" t="s">
        <v>335</v>
      </c>
      <c r="AT6" s="33" t="s">
        <v>335</v>
      </c>
      <c r="AU6" s="33" t="s">
        <v>335</v>
      </c>
      <c r="AV6" s="33" t="s">
        <v>335</v>
      </c>
      <c r="AW6" s="33" t="s">
        <v>335</v>
      </c>
      <c r="AX6" s="33" t="s">
        <v>486</v>
      </c>
      <c r="AY6" s="33">
        <v>0</v>
      </c>
      <c r="AZ6" s="33" t="s">
        <v>487</v>
      </c>
      <c r="BA6" s="33" t="s">
        <v>335</v>
      </c>
      <c r="BB6" s="33">
        <v>17</v>
      </c>
      <c r="BC6" s="33" t="s">
        <v>456</v>
      </c>
      <c r="BD6" s="33" t="s">
        <v>488</v>
      </c>
    </row>
    <row r="7" spans="1:56" x14ac:dyDescent="0.25">
      <c r="A7" s="33">
        <v>6</v>
      </c>
      <c r="B7" s="33" t="s">
        <v>435</v>
      </c>
      <c r="C7" s="33" t="s">
        <v>475</v>
      </c>
      <c r="D7" s="33" t="s">
        <v>437</v>
      </c>
      <c r="E7" s="33" t="s">
        <v>438</v>
      </c>
      <c r="F7" s="33" t="s">
        <v>94</v>
      </c>
      <c r="G7" s="33" t="s">
        <v>439</v>
      </c>
      <c r="H7" s="33" t="s">
        <v>440</v>
      </c>
      <c r="I7" s="33" t="s">
        <v>495</v>
      </c>
      <c r="J7" s="35">
        <v>31301</v>
      </c>
      <c r="K7" s="33" t="s">
        <v>496</v>
      </c>
      <c r="L7" s="33" t="s">
        <v>443</v>
      </c>
      <c r="M7" s="33" t="s">
        <v>444</v>
      </c>
      <c r="N7" s="33" t="s">
        <v>445</v>
      </c>
      <c r="O7" s="33">
        <v>0</v>
      </c>
      <c r="P7" s="33" t="s">
        <v>479</v>
      </c>
      <c r="Q7" s="33" t="s">
        <v>335</v>
      </c>
      <c r="R7" s="33" t="s">
        <v>448</v>
      </c>
      <c r="S7" s="33" t="s">
        <v>497</v>
      </c>
      <c r="T7" s="33">
        <v>60.003995000000003</v>
      </c>
      <c r="U7" s="33">
        <v>10.282978999999999</v>
      </c>
      <c r="V7" s="33" t="s">
        <v>498</v>
      </c>
      <c r="W7" s="33">
        <v>6661237</v>
      </c>
      <c r="X7" s="33" t="s">
        <v>499</v>
      </c>
      <c r="Y7" s="33" t="s">
        <v>452</v>
      </c>
      <c r="Z7" s="33" t="s">
        <v>335</v>
      </c>
      <c r="AA7" s="33" t="s">
        <v>453</v>
      </c>
      <c r="AB7" s="33" t="s">
        <v>453</v>
      </c>
      <c r="AC7" s="33" t="s">
        <v>453</v>
      </c>
      <c r="AD7" s="33" t="s">
        <v>453</v>
      </c>
      <c r="AE7" s="33" t="s">
        <v>453</v>
      </c>
      <c r="AF7" s="33" t="s">
        <v>483</v>
      </c>
      <c r="AG7" s="33"/>
      <c r="AH7" s="33" t="s">
        <v>500</v>
      </c>
      <c r="AI7" s="33" t="s">
        <v>335</v>
      </c>
      <c r="AJ7" s="33" t="s">
        <v>485</v>
      </c>
      <c r="AK7" s="33" t="s">
        <v>335</v>
      </c>
      <c r="AL7" s="33" t="s">
        <v>335</v>
      </c>
      <c r="AM7" s="33" t="s">
        <v>335</v>
      </c>
      <c r="AN7" s="33" t="s">
        <v>335</v>
      </c>
      <c r="AO7" s="33" t="s">
        <v>335</v>
      </c>
      <c r="AP7" s="33" t="s">
        <v>335</v>
      </c>
      <c r="AQ7" s="33" t="s">
        <v>335</v>
      </c>
      <c r="AR7" s="33" t="s">
        <v>335</v>
      </c>
      <c r="AS7" s="33" t="s">
        <v>335</v>
      </c>
      <c r="AT7" s="33" t="s">
        <v>335</v>
      </c>
      <c r="AU7" s="33" t="s">
        <v>335</v>
      </c>
      <c r="AV7" s="33" t="s">
        <v>335</v>
      </c>
      <c r="AW7" s="33" t="s">
        <v>335</v>
      </c>
      <c r="AX7" s="33" t="s">
        <v>486</v>
      </c>
      <c r="AY7" s="33">
        <v>0</v>
      </c>
      <c r="AZ7" s="33" t="s">
        <v>487</v>
      </c>
      <c r="BA7" s="33" t="s">
        <v>335</v>
      </c>
      <c r="BB7" s="33">
        <v>17</v>
      </c>
      <c r="BC7" s="33" t="s">
        <v>456</v>
      </c>
      <c r="BD7" s="33" t="s">
        <v>488</v>
      </c>
    </row>
    <row r="8" spans="1:56" x14ac:dyDescent="0.25">
      <c r="A8" s="33">
        <v>7</v>
      </c>
      <c r="B8" s="33" t="s">
        <v>435</v>
      </c>
      <c r="C8" s="33" t="s">
        <v>475</v>
      </c>
      <c r="D8" s="33" t="s">
        <v>437</v>
      </c>
      <c r="E8" s="33" t="s">
        <v>438</v>
      </c>
      <c r="F8" s="33" t="s">
        <v>94</v>
      </c>
      <c r="G8" s="33" t="s">
        <v>439</v>
      </c>
      <c r="H8" s="33" t="s">
        <v>440</v>
      </c>
      <c r="I8" s="33" t="s">
        <v>501</v>
      </c>
      <c r="J8" s="35">
        <v>29479</v>
      </c>
      <c r="K8" s="33" t="s">
        <v>502</v>
      </c>
      <c r="L8" s="33" t="s">
        <v>443</v>
      </c>
      <c r="M8" s="33" t="s">
        <v>503</v>
      </c>
      <c r="N8" s="33" t="s">
        <v>469</v>
      </c>
      <c r="O8" s="33">
        <v>0</v>
      </c>
      <c r="P8" s="33" t="s">
        <v>479</v>
      </c>
      <c r="Q8" s="33" t="s">
        <v>335</v>
      </c>
      <c r="R8" s="33" t="s">
        <v>448</v>
      </c>
      <c r="S8" s="33" t="s">
        <v>504</v>
      </c>
      <c r="T8" s="33">
        <v>59.007722000000001</v>
      </c>
      <c r="U8" s="33">
        <v>9.7442709999999995</v>
      </c>
      <c r="V8" s="33" t="s">
        <v>505</v>
      </c>
      <c r="W8" s="33">
        <v>6552786</v>
      </c>
      <c r="X8" s="33" t="s">
        <v>506</v>
      </c>
      <c r="Y8" s="33" t="s">
        <v>452</v>
      </c>
      <c r="Z8" s="33" t="s">
        <v>335</v>
      </c>
      <c r="AA8" s="33" t="s">
        <v>453</v>
      </c>
      <c r="AB8" s="33" t="s">
        <v>453</v>
      </c>
      <c r="AC8" s="33" t="s">
        <v>453</v>
      </c>
      <c r="AD8" s="33" t="s">
        <v>453</v>
      </c>
      <c r="AE8" s="33" t="s">
        <v>453</v>
      </c>
      <c r="AF8" s="33" t="s">
        <v>483</v>
      </c>
      <c r="AG8" s="33"/>
      <c r="AH8" s="33" t="s">
        <v>507</v>
      </c>
      <c r="AI8" s="33" t="s">
        <v>335</v>
      </c>
      <c r="AJ8" s="33" t="s">
        <v>485</v>
      </c>
      <c r="AK8" s="33" t="s">
        <v>335</v>
      </c>
      <c r="AL8" s="33" t="s">
        <v>335</v>
      </c>
      <c r="AM8" s="33" t="s">
        <v>335</v>
      </c>
      <c r="AN8" s="33" t="s">
        <v>335</v>
      </c>
      <c r="AO8" s="33" t="s">
        <v>335</v>
      </c>
      <c r="AP8" s="33" t="s">
        <v>335</v>
      </c>
      <c r="AQ8" s="33" t="s">
        <v>335</v>
      </c>
      <c r="AR8" s="33" t="s">
        <v>335</v>
      </c>
      <c r="AS8" s="33" t="s">
        <v>335</v>
      </c>
      <c r="AT8" s="33" t="s">
        <v>335</v>
      </c>
      <c r="AU8" s="33" t="s">
        <v>335</v>
      </c>
      <c r="AV8" s="33" t="s">
        <v>335</v>
      </c>
      <c r="AW8" s="33" t="s">
        <v>335</v>
      </c>
      <c r="AX8" s="33" t="s">
        <v>486</v>
      </c>
      <c r="AY8" s="33">
        <v>0</v>
      </c>
      <c r="AZ8" s="33" t="s">
        <v>487</v>
      </c>
      <c r="BA8" s="33" t="s">
        <v>335</v>
      </c>
      <c r="BB8" s="33">
        <v>17</v>
      </c>
      <c r="BC8" s="33" t="s">
        <v>456</v>
      </c>
      <c r="BD8" s="33" t="s">
        <v>488</v>
      </c>
    </row>
    <row r="9" spans="1:56" x14ac:dyDescent="0.25">
      <c r="A9" s="33">
        <v>8</v>
      </c>
      <c r="B9" s="33" t="s">
        <v>508</v>
      </c>
      <c r="C9" s="33" t="s">
        <v>509</v>
      </c>
      <c r="D9" s="33" t="s">
        <v>437</v>
      </c>
      <c r="E9" s="33" t="s">
        <v>438</v>
      </c>
      <c r="F9" s="33" t="s">
        <v>94</v>
      </c>
      <c r="G9" s="33" t="s">
        <v>439</v>
      </c>
      <c r="H9" s="33" t="s">
        <v>440</v>
      </c>
      <c r="I9" s="33" t="s">
        <v>510</v>
      </c>
      <c r="J9" s="35">
        <v>41904</v>
      </c>
      <c r="K9" s="33" t="s">
        <v>511</v>
      </c>
      <c r="L9" s="33" t="s">
        <v>512</v>
      </c>
      <c r="M9" s="33" t="s">
        <v>513</v>
      </c>
      <c r="N9" s="33" t="s">
        <v>469</v>
      </c>
      <c r="O9" s="33">
        <v>0</v>
      </c>
      <c r="P9" s="33" t="s">
        <v>479</v>
      </c>
      <c r="Q9" s="33" t="s">
        <v>510</v>
      </c>
      <c r="R9" s="33" t="s">
        <v>448</v>
      </c>
      <c r="S9" s="33" t="s">
        <v>514</v>
      </c>
      <c r="T9" s="33">
        <v>59.2697</v>
      </c>
      <c r="U9" s="33">
        <v>9.5724370000000008</v>
      </c>
      <c r="V9" s="33" t="s">
        <v>515</v>
      </c>
      <c r="W9" s="33">
        <v>6582685</v>
      </c>
      <c r="X9" s="33" t="s">
        <v>516</v>
      </c>
      <c r="Y9" s="33" t="s">
        <v>452</v>
      </c>
      <c r="Z9" s="33" t="s">
        <v>335</v>
      </c>
      <c r="AA9" s="33" t="s">
        <v>453</v>
      </c>
      <c r="AB9" s="33" t="s">
        <v>453</v>
      </c>
      <c r="AC9" s="33" t="s">
        <v>453</v>
      </c>
      <c r="AD9" s="33" t="s">
        <v>453</v>
      </c>
      <c r="AE9" s="33" t="s">
        <v>453</v>
      </c>
      <c r="AF9" s="33" t="s">
        <v>517</v>
      </c>
      <c r="AG9" s="35">
        <v>41904</v>
      </c>
      <c r="AH9" s="33" t="s">
        <v>514</v>
      </c>
      <c r="AI9" s="33" t="s">
        <v>335</v>
      </c>
      <c r="AJ9" s="33" t="s">
        <v>335</v>
      </c>
      <c r="AK9" s="33" t="s">
        <v>518</v>
      </c>
      <c r="AL9" s="33" t="s">
        <v>335</v>
      </c>
      <c r="AM9" s="33" t="s">
        <v>335</v>
      </c>
      <c r="AN9" s="33" t="s">
        <v>335</v>
      </c>
      <c r="AO9" s="33" t="s">
        <v>514</v>
      </c>
      <c r="AP9" s="33" t="s">
        <v>335</v>
      </c>
      <c r="AQ9" s="33" t="s">
        <v>335</v>
      </c>
      <c r="AR9" s="33" t="s">
        <v>335</v>
      </c>
      <c r="AS9" s="33" t="s">
        <v>335</v>
      </c>
      <c r="AT9" s="33" t="s">
        <v>335</v>
      </c>
      <c r="AU9" s="33" t="s">
        <v>335</v>
      </c>
      <c r="AV9" s="33" t="s">
        <v>335</v>
      </c>
      <c r="AW9" s="33" t="s">
        <v>335</v>
      </c>
      <c r="AX9" s="33" t="s">
        <v>335</v>
      </c>
      <c r="AY9" s="33">
        <v>73</v>
      </c>
      <c r="AZ9" s="33" t="s">
        <v>335</v>
      </c>
      <c r="BA9" s="33" t="s">
        <v>335</v>
      </c>
      <c r="BB9" s="33">
        <v>59</v>
      </c>
      <c r="BC9" s="33" t="s">
        <v>508</v>
      </c>
      <c r="BD9" s="33" t="s">
        <v>519</v>
      </c>
    </row>
    <row r="10" spans="1:56" x14ac:dyDescent="0.25">
      <c r="A10" s="33">
        <v>9</v>
      </c>
      <c r="B10" s="33" t="s">
        <v>508</v>
      </c>
      <c r="C10" s="33" t="s">
        <v>509</v>
      </c>
      <c r="D10" s="33" t="s">
        <v>437</v>
      </c>
      <c r="E10" s="33" t="s">
        <v>438</v>
      </c>
      <c r="F10" s="33" t="s">
        <v>94</v>
      </c>
      <c r="G10" s="33" t="s">
        <v>439</v>
      </c>
      <c r="H10" s="33" t="s">
        <v>440</v>
      </c>
      <c r="I10" s="33" t="s">
        <v>510</v>
      </c>
      <c r="J10" s="35">
        <v>41904</v>
      </c>
      <c r="K10" s="33" t="s">
        <v>520</v>
      </c>
      <c r="L10" s="33" t="s">
        <v>512</v>
      </c>
      <c r="M10" s="33" t="s">
        <v>513</v>
      </c>
      <c r="N10" s="33" t="s">
        <v>469</v>
      </c>
      <c r="O10" s="33">
        <v>0</v>
      </c>
      <c r="P10" s="33" t="s">
        <v>479</v>
      </c>
      <c r="Q10" s="33" t="s">
        <v>510</v>
      </c>
      <c r="R10" s="33" t="s">
        <v>448</v>
      </c>
      <c r="S10" s="33" t="s">
        <v>521</v>
      </c>
      <c r="T10" s="33">
        <v>59.297953</v>
      </c>
      <c r="U10" s="33">
        <v>9.5451689999999996</v>
      </c>
      <c r="V10" s="33" t="s">
        <v>522</v>
      </c>
      <c r="W10" s="33">
        <v>6585952</v>
      </c>
      <c r="X10" s="33" t="s">
        <v>523</v>
      </c>
      <c r="Y10" s="33" t="s">
        <v>452</v>
      </c>
      <c r="Z10" s="33" t="s">
        <v>335</v>
      </c>
      <c r="AA10" s="33" t="s">
        <v>453</v>
      </c>
      <c r="AB10" s="33" t="s">
        <v>453</v>
      </c>
      <c r="AC10" s="33" t="s">
        <v>453</v>
      </c>
      <c r="AD10" s="33" t="s">
        <v>453</v>
      </c>
      <c r="AE10" s="33" t="s">
        <v>453</v>
      </c>
      <c r="AF10" s="33" t="s">
        <v>517</v>
      </c>
      <c r="AG10" s="35">
        <v>41904</v>
      </c>
      <c r="AH10" s="33" t="s">
        <v>521</v>
      </c>
      <c r="AI10" s="33" t="s">
        <v>335</v>
      </c>
      <c r="AJ10" s="33" t="s">
        <v>335</v>
      </c>
      <c r="AK10" s="33" t="s">
        <v>518</v>
      </c>
      <c r="AL10" s="33" t="s">
        <v>335</v>
      </c>
      <c r="AM10" s="33" t="s">
        <v>335</v>
      </c>
      <c r="AN10" s="33" t="s">
        <v>335</v>
      </c>
      <c r="AO10" s="33" t="s">
        <v>524</v>
      </c>
      <c r="AP10" s="33" t="s">
        <v>335</v>
      </c>
      <c r="AQ10" s="33" t="s">
        <v>335</v>
      </c>
      <c r="AR10" s="33" t="s">
        <v>335</v>
      </c>
      <c r="AS10" s="33" t="s">
        <v>335</v>
      </c>
      <c r="AT10" s="33" t="s">
        <v>335</v>
      </c>
      <c r="AU10" s="33" t="s">
        <v>335</v>
      </c>
      <c r="AV10" s="33" t="s">
        <v>335</v>
      </c>
      <c r="AW10" s="33" t="s">
        <v>335</v>
      </c>
      <c r="AX10" s="33" t="s">
        <v>335</v>
      </c>
      <c r="AY10" s="33">
        <v>101</v>
      </c>
      <c r="AZ10" s="33" t="s">
        <v>335</v>
      </c>
      <c r="BA10" s="33" t="s">
        <v>335</v>
      </c>
      <c r="BB10" s="33">
        <v>59</v>
      </c>
      <c r="BC10" s="33" t="s">
        <v>508</v>
      </c>
      <c r="BD10" s="33" t="s">
        <v>519</v>
      </c>
    </row>
    <row r="11" spans="1:56" x14ac:dyDescent="0.25">
      <c r="A11" s="33">
        <v>10</v>
      </c>
      <c r="B11" s="33" t="s">
        <v>508</v>
      </c>
      <c r="C11" s="33" t="s">
        <v>509</v>
      </c>
      <c r="D11" s="33" t="s">
        <v>437</v>
      </c>
      <c r="E11" s="33" t="s">
        <v>438</v>
      </c>
      <c r="F11" s="33" t="s">
        <v>94</v>
      </c>
      <c r="G11" s="33" t="s">
        <v>439</v>
      </c>
      <c r="H11" s="33" t="s">
        <v>440</v>
      </c>
      <c r="I11" s="33" t="s">
        <v>510</v>
      </c>
      <c r="J11" s="35">
        <v>41904</v>
      </c>
      <c r="K11" s="33" t="s">
        <v>520</v>
      </c>
      <c r="L11" s="33" t="s">
        <v>512</v>
      </c>
      <c r="M11" s="33" t="s">
        <v>513</v>
      </c>
      <c r="N11" s="33" t="s">
        <v>469</v>
      </c>
      <c r="O11" s="33">
        <v>0</v>
      </c>
      <c r="P11" s="33" t="s">
        <v>479</v>
      </c>
      <c r="Q11" s="33" t="s">
        <v>510</v>
      </c>
      <c r="R11" s="33" t="s">
        <v>448</v>
      </c>
      <c r="S11" s="33" t="s">
        <v>525</v>
      </c>
      <c r="T11" s="33">
        <v>59.297699000000001</v>
      </c>
      <c r="U11" s="33">
        <v>9.5456920000000007</v>
      </c>
      <c r="V11" s="33" t="s">
        <v>526</v>
      </c>
      <c r="W11" s="33">
        <v>6585921</v>
      </c>
      <c r="X11" s="33" t="s">
        <v>527</v>
      </c>
      <c r="Y11" s="33" t="s">
        <v>452</v>
      </c>
      <c r="Z11" s="33" t="s">
        <v>335</v>
      </c>
      <c r="AA11" s="33" t="s">
        <v>453</v>
      </c>
      <c r="AB11" s="33" t="s">
        <v>453</v>
      </c>
      <c r="AC11" s="33" t="s">
        <v>453</v>
      </c>
      <c r="AD11" s="33" t="s">
        <v>453</v>
      </c>
      <c r="AE11" s="33" t="s">
        <v>453</v>
      </c>
      <c r="AF11" s="33" t="s">
        <v>517</v>
      </c>
      <c r="AG11" s="35">
        <v>41904</v>
      </c>
      <c r="AH11" s="33" t="s">
        <v>525</v>
      </c>
      <c r="AI11" s="33" t="s">
        <v>335</v>
      </c>
      <c r="AJ11" s="33" t="s">
        <v>335</v>
      </c>
      <c r="AK11" s="33" t="s">
        <v>518</v>
      </c>
      <c r="AL11" s="33" t="s">
        <v>335</v>
      </c>
      <c r="AM11" s="33" t="s">
        <v>335</v>
      </c>
      <c r="AN11" s="33" t="s">
        <v>335</v>
      </c>
      <c r="AO11" s="33" t="s">
        <v>524</v>
      </c>
      <c r="AP11" s="33" t="s">
        <v>335</v>
      </c>
      <c r="AQ11" s="33" t="s">
        <v>335</v>
      </c>
      <c r="AR11" s="33" t="s">
        <v>335</v>
      </c>
      <c r="AS11" s="33" t="s">
        <v>335</v>
      </c>
      <c r="AT11" s="33" t="s">
        <v>335</v>
      </c>
      <c r="AU11" s="33" t="s">
        <v>335</v>
      </c>
      <c r="AV11" s="33" t="s">
        <v>335</v>
      </c>
      <c r="AW11" s="33" t="s">
        <v>335</v>
      </c>
      <c r="AX11" s="33" t="s">
        <v>335</v>
      </c>
      <c r="AY11" s="33">
        <v>85</v>
      </c>
      <c r="AZ11" s="33" t="s">
        <v>335</v>
      </c>
      <c r="BA11" s="33" t="s">
        <v>335</v>
      </c>
      <c r="BB11" s="33">
        <v>59</v>
      </c>
      <c r="BC11" s="33" t="s">
        <v>508</v>
      </c>
      <c r="BD11" s="33" t="s">
        <v>519</v>
      </c>
    </row>
    <row r="12" spans="1:56" x14ac:dyDescent="0.25">
      <c r="A12" s="33">
        <v>11</v>
      </c>
      <c r="B12" s="33" t="s">
        <v>528</v>
      </c>
      <c r="C12" s="33" t="s">
        <v>529</v>
      </c>
      <c r="D12" s="33" t="s">
        <v>437</v>
      </c>
      <c r="E12" s="33" t="s">
        <v>438</v>
      </c>
      <c r="F12" s="33" t="s">
        <v>94</v>
      </c>
      <c r="G12" s="33" t="s">
        <v>439</v>
      </c>
      <c r="H12" s="33" t="s">
        <v>440</v>
      </c>
      <c r="I12" s="33" t="s">
        <v>530</v>
      </c>
      <c r="J12" s="35">
        <v>41886</v>
      </c>
      <c r="K12" s="33" t="s">
        <v>531</v>
      </c>
      <c r="L12" s="33" t="s">
        <v>532</v>
      </c>
      <c r="M12" s="33" t="s">
        <v>459</v>
      </c>
      <c r="N12" s="33" t="s">
        <v>460</v>
      </c>
      <c r="O12" s="33">
        <v>1</v>
      </c>
      <c r="P12" s="33" t="s">
        <v>479</v>
      </c>
      <c r="Q12" s="33" t="s">
        <v>533</v>
      </c>
      <c r="R12" s="33" t="s">
        <v>448</v>
      </c>
      <c r="S12" s="33" t="s">
        <v>534</v>
      </c>
      <c r="T12" s="33">
        <v>60.945504999999997</v>
      </c>
      <c r="U12" s="33">
        <v>10.640641</v>
      </c>
      <c r="V12" s="33" t="s">
        <v>535</v>
      </c>
      <c r="W12" s="33">
        <v>6764573</v>
      </c>
      <c r="X12" s="33" t="s">
        <v>536</v>
      </c>
      <c r="Y12" s="33" t="s">
        <v>452</v>
      </c>
      <c r="Z12" s="33" t="s">
        <v>335</v>
      </c>
      <c r="AA12" s="33" t="s">
        <v>453</v>
      </c>
      <c r="AB12" s="33" t="s">
        <v>453</v>
      </c>
      <c r="AC12" s="33" t="s">
        <v>453</v>
      </c>
      <c r="AD12" s="33" t="s">
        <v>453</v>
      </c>
      <c r="AE12" s="33" t="s">
        <v>453</v>
      </c>
      <c r="AF12" s="33" t="s">
        <v>537</v>
      </c>
      <c r="AG12" s="33"/>
      <c r="AH12" s="33" t="s">
        <v>538</v>
      </c>
      <c r="AI12" s="33" t="s">
        <v>539</v>
      </c>
      <c r="AJ12" s="33" t="s">
        <v>540</v>
      </c>
      <c r="AK12" s="33" t="s">
        <v>541</v>
      </c>
      <c r="AL12" s="33" t="s">
        <v>335</v>
      </c>
      <c r="AM12" s="33" t="s">
        <v>335</v>
      </c>
      <c r="AN12" s="33" t="s">
        <v>335</v>
      </c>
      <c r="AO12" s="33" t="s">
        <v>335</v>
      </c>
      <c r="AP12" s="33" t="s">
        <v>335</v>
      </c>
      <c r="AQ12" s="33" t="s">
        <v>335</v>
      </c>
      <c r="AR12" s="33" t="s">
        <v>335</v>
      </c>
      <c r="AS12" s="33" t="s">
        <v>335</v>
      </c>
      <c r="AT12" s="33" t="s">
        <v>335</v>
      </c>
      <c r="AU12" s="33" t="s">
        <v>335</v>
      </c>
      <c r="AV12" s="33" t="s">
        <v>335</v>
      </c>
      <c r="AW12" s="33" t="s">
        <v>335</v>
      </c>
      <c r="AX12" s="33" t="s">
        <v>335</v>
      </c>
      <c r="AY12" s="33">
        <v>0</v>
      </c>
      <c r="AZ12" s="33" t="s">
        <v>335</v>
      </c>
      <c r="BA12" s="33" t="s">
        <v>335</v>
      </c>
      <c r="BB12" s="33">
        <v>156</v>
      </c>
      <c r="BC12" s="33" t="s">
        <v>542</v>
      </c>
      <c r="BD12" s="33" t="s">
        <v>543</v>
      </c>
    </row>
    <row r="13" spans="1:56" x14ac:dyDescent="0.25">
      <c r="A13" s="33">
        <v>12</v>
      </c>
      <c r="B13" s="33" t="s">
        <v>528</v>
      </c>
      <c r="C13" s="33" t="s">
        <v>529</v>
      </c>
      <c r="D13" s="33" t="s">
        <v>437</v>
      </c>
      <c r="E13" s="33" t="s">
        <v>438</v>
      </c>
      <c r="F13" s="33" t="s">
        <v>94</v>
      </c>
      <c r="G13" s="33" t="s">
        <v>439</v>
      </c>
      <c r="H13" s="33" t="s">
        <v>440</v>
      </c>
      <c r="I13" s="33" t="s">
        <v>533</v>
      </c>
      <c r="J13" s="35">
        <v>41556</v>
      </c>
      <c r="K13" s="33" t="s">
        <v>544</v>
      </c>
      <c r="L13" s="33" t="s">
        <v>532</v>
      </c>
      <c r="M13" s="33" t="s">
        <v>468</v>
      </c>
      <c r="N13" s="33" t="s">
        <v>469</v>
      </c>
      <c r="O13" s="33">
        <v>1</v>
      </c>
      <c r="P13" s="33" t="s">
        <v>479</v>
      </c>
      <c r="Q13" s="33" t="s">
        <v>533</v>
      </c>
      <c r="R13" s="33" t="s">
        <v>448</v>
      </c>
      <c r="S13" s="33" t="s">
        <v>545</v>
      </c>
      <c r="T13" s="33">
        <v>59.094270000000002</v>
      </c>
      <c r="U13" s="33">
        <v>9.6492760000000004</v>
      </c>
      <c r="V13" s="33" t="s">
        <v>546</v>
      </c>
      <c r="W13" s="33">
        <v>6562837</v>
      </c>
      <c r="X13" s="33" t="s">
        <v>547</v>
      </c>
      <c r="Y13" s="33" t="s">
        <v>452</v>
      </c>
      <c r="Z13" s="33" t="s">
        <v>335</v>
      </c>
      <c r="AA13" s="33" t="s">
        <v>453</v>
      </c>
      <c r="AB13" s="33" t="s">
        <v>453</v>
      </c>
      <c r="AC13" s="33" t="s">
        <v>453</v>
      </c>
      <c r="AD13" s="33" t="s">
        <v>453</v>
      </c>
      <c r="AE13" s="33" t="s">
        <v>453</v>
      </c>
      <c r="AF13" s="33" t="s">
        <v>537</v>
      </c>
      <c r="AG13" s="33"/>
      <c r="AH13" s="33" t="s">
        <v>548</v>
      </c>
      <c r="AI13" s="33" t="s">
        <v>539</v>
      </c>
      <c r="AJ13" s="33" t="s">
        <v>540</v>
      </c>
      <c r="AK13" s="33" t="s">
        <v>541</v>
      </c>
      <c r="AL13" s="33" t="s">
        <v>335</v>
      </c>
      <c r="AM13" s="33" t="s">
        <v>335</v>
      </c>
      <c r="AN13" s="33" t="s">
        <v>335</v>
      </c>
      <c r="AO13" s="33" t="s">
        <v>335</v>
      </c>
      <c r="AP13" s="33" t="s">
        <v>335</v>
      </c>
      <c r="AQ13" s="33" t="s">
        <v>335</v>
      </c>
      <c r="AR13" s="33" t="s">
        <v>335</v>
      </c>
      <c r="AS13" s="33" t="s">
        <v>335</v>
      </c>
      <c r="AT13" s="33" t="s">
        <v>335</v>
      </c>
      <c r="AU13" s="33" t="s">
        <v>335</v>
      </c>
      <c r="AV13" s="33" t="s">
        <v>335</v>
      </c>
      <c r="AW13" s="33" t="s">
        <v>335</v>
      </c>
      <c r="AX13" s="33" t="s">
        <v>335</v>
      </c>
      <c r="AY13" s="33">
        <v>0</v>
      </c>
      <c r="AZ13" s="33" t="s">
        <v>335</v>
      </c>
      <c r="BA13" s="33" t="s">
        <v>335</v>
      </c>
      <c r="BB13" s="33">
        <v>156</v>
      </c>
      <c r="BC13" s="33" t="s">
        <v>542</v>
      </c>
      <c r="BD13" s="33" t="s">
        <v>543</v>
      </c>
    </row>
    <row r="15" spans="1:56" x14ac:dyDescent="0.25">
      <c r="C15" t="s">
        <v>554</v>
      </c>
    </row>
    <row r="16" spans="1:56" ht="30" x14ac:dyDescent="0.25">
      <c r="C16" s="8" t="s">
        <v>561</v>
      </c>
    </row>
    <row r="17" spans="3:3" x14ac:dyDescent="0.25">
      <c r="C17" t="s">
        <v>556</v>
      </c>
    </row>
    <row r="18" spans="3:3" x14ac:dyDescent="0.25">
      <c r="C18" t="s">
        <v>558</v>
      </c>
    </row>
    <row r="19" spans="3:3" x14ac:dyDescent="0.25">
      <c r="C19" t="s">
        <v>559</v>
      </c>
    </row>
    <row r="20" spans="3:3" x14ac:dyDescent="0.25">
      <c r="C20" t="s">
        <v>557</v>
      </c>
    </row>
    <row r="22" spans="3:3" x14ac:dyDescent="0.25">
      <c r="C22" t="s">
        <v>560</v>
      </c>
    </row>
    <row r="23" spans="3:3" ht="30" x14ac:dyDescent="0.25">
      <c r="C23" s="8" t="s">
        <v>555</v>
      </c>
    </row>
    <row r="24" spans="3:3" x14ac:dyDescent="0.25">
      <c r="C24" s="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4" sqref="A4:XFD5"/>
    </sheetView>
  </sheetViews>
  <sheetFormatPr defaultRowHeight="15" x14ac:dyDescent="0.25"/>
  <sheetData>
    <row r="1" spans="1:1" x14ac:dyDescent="0.25">
      <c r="A1" s="36" t="s">
        <v>549</v>
      </c>
    </row>
    <row r="2" spans="1:1" x14ac:dyDescent="0.25">
      <c r="A2" s="37" t="s">
        <v>238</v>
      </c>
    </row>
    <row r="3" spans="1:1" x14ac:dyDescent="0.25">
      <c r="A3" s="37" t="s">
        <v>550</v>
      </c>
    </row>
    <row r="4" spans="1:1" x14ac:dyDescent="0.25">
      <c r="A4" t="s">
        <v>551</v>
      </c>
    </row>
    <row r="5" spans="1:1" x14ac:dyDescent="0.25">
      <c r="A5" t="s">
        <v>552</v>
      </c>
    </row>
    <row r="6" spans="1:1" x14ac:dyDescent="0.25">
      <c r="A6" t="s">
        <v>553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2018-05-22T10:58:09Z</dcterms:created>
  <dcterms:modified xsi:type="dcterms:W3CDTF">2019-02-18T11:10:33Z</dcterms:modified>
</cp:coreProperties>
</file>