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R:\Prosjekter\12006000 - Tiltak for trua norsk natur - sekretariat\Rapport2019\Publisering\Kunnskapsgrunnlag arter\"/>
    </mc:Choice>
  </mc:AlternateContent>
  <xr:revisionPtr revIDLastSave="0" documentId="13_ncr:1_{2D9F57DA-7C29-4D57-AC0E-853A6C92AA7C}" xr6:coauthVersionLast="40" xr6:coauthVersionMax="40" xr10:uidLastSave="{00000000-0000-0000-0000-000000000000}"/>
  <bookViews>
    <workbookView xWindow="1170" yWindow="600" windowWidth="27510" windowHeight="17400" xr2:uid="{00000000-000D-0000-FFFF-FFFF00000000}"/>
  </bookViews>
  <sheets>
    <sheet name="Generell input" sheetId="1" r:id="rId1"/>
    <sheet name="Naturtyper" sheetId="4" r:id="rId2"/>
    <sheet name="Tiltaksanalyse" sheetId="6" r:id="rId3"/>
    <sheet name="GIS-tabeller" sheetId="3" r:id="rId4"/>
    <sheet name="Referanser" sheetId="5" r:id="rId5"/>
  </sheets>
  <definedNames>
    <definedName name="_Toc514068790" localSheetId="2">Tiltaksanalyse!#REF!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8" i="6" l="1"/>
  <c r="I8" i="6"/>
  <c r="H8" i="6"/>
  <c r="J7" i="6"/>
  <c r="J6" i="6"/>
  <c r="D5"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00000000-0006-0000-0200-000001000000}">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0000000-0006-0000-02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2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2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2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2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<sst xmlns="http://schemas.openxmlformats.org/spreadsheetml/2006/main" count="770" uniqueCount="554">
  <si>
    <t>Vitenskapelig navn</t>
  </si>
  <si>
    <t>Author</t>
  </si>
  <si>
    <t>Synonym</t>
  </si>
  <si>
    <t>Tid for vurdering</t>
  </si>
  <si>
    <t>Norsk navn</t>
  </si>
  <si>
    <t>Antall individer</t>
  </si>
  <si>
    <t>Andel av verdens bestand</t>
  </si>
  <si>
    <t>Andel av europeisk bestand</t>
  </si>
  <si>
    <t>Antall lokaliteter</t>
  </si>
  <si>
    <t>Fyll inn</t>
  </si>
  <si>
    <t>Fritekst ekspert</t>
  </si>
  <si>
    <t>Forekomstareal</t>
  </si>
  <si>
    <t>Hvor finnes arten</t>
  </si>
  <si>
    <t>Rødlistestatus forkortelse 2006</t>
  </si>
  <si>
    <t>Rødlistestatus 2006</t>
  </si>
  <si>
    <t>Rødlistestatus forkortelse 2010</t>
  </si>
  <si>
    <t>Rødlistestatus 2010</t>
  </si>
  <si>
    <t>Rødlistestatus forkortelse 2015</t>
  </si>
  <si>
    <t>Rødlistestatus 2015</t>
  </si>
  <si>
    <t>Funksjon</t>
  </si>
  <si>
    <t>NiN-kode</t>
  </si>
  <si>
    <t>Kriterie 2006</t>
  </si>
  <si>
    <t>Kriterie 2010</t>
  </si>
  <si>
    <t>Kriterie 2015</t>
  </si>
  <si>
    <t>Tiltak</t>
  </si>
  <si>
    <t>Kostnad</t>
  </si>
  <si>
    <t>Måloppnåelse hvis gjennomført alene</t>
  </si>
  <si>
    <t>Påvirkningsfaktor 1</t>
  </si>
  <si>
    <t>Delmål 1</t>
  </si>
  <si>
    <t>Delmål 2</t>
  </si>
  <si>
    <t>Delmål x</t>
  </si>
  <si>
    <t>Sannsynlighet for måloppnåelse</t>
  </si>
  <si>
    <t>Tiltakspakke 1</t>
  </si>
  <si>
    <t>Tiltakspakke 2</t>
  </si>
  <si>
    <t>Tiltak 1</t>
  </si>
  <si>
    <t>Tiltakspakke 3</t>
  </si>
  <si>
    <t>Tiltak 2</t>
  </si>
  <si>
    <t>Tiltakspakke x</t>
  </si>
  <si>
    <t>Kunnskap om utbredelse</t>
  </si>
  <si>
    <t>Omfang</t>
  </si>
  <si>
    <t>Styrke</t>
  </si>
  <si>
    <t>Presisering/betydning</t>
  </si>
  <si>
    <t>Hva</t>
  </si>
  <si>
    <t>Taksonomisk utfordring</t>
  </si>
  <si>
    <t>måned 2018</t>
  </si>
  <si>
    <t>CR; EN; VU; NT</t>
  </si>
  <si>
    <t>kritisk truet; sterkt truet; sårbar; nær truet</t>
  </si>
  <si>
    <t>Kolonne R-S ark "Kriteriedokumentasjon", eks. B2a(i)b(ii,iii,iv), D1.</t>
  </si>
  <si>
    <t>Kolonne P-Q ark "Kriteriedokumentasjon", eks. B2a(i)b(ii,iii,iv), D1.</t>
  </si>
  <si>
    <t>Kolonne N-O ark "Kriteriedokumentasjon", eks. B2a(i)b(ii,iii,iv), D1.</t>
  </si>
  <si>
    <t>Kolonne AB fra "Uttrekk rødlista", inkluderer mørketall</t>
  </si>
  <si>
    <t>Årsak endring 2010 til 2015</t>
  </si>
  <si>
    <t>Kolonne T fra "Kriteriedokumenstasjon"</t>
  </si>
  <si>
    <t>Fra "Uttrekk rødlista" kolonne X</t>
  </si>
  <si>
    <t>Fra "Uttrekk rødlista" kolonne W</t>
  </si>
  <si>
    <t>Geografiske mangler i kartlegging</t>
  </si>
  <si>
    <t>Områder som ikke er kartlagt</t>
  </si>
  <si>
    <t>Frekvens</t>
  </si>
  <si>
    <t>Betydning</t>
  </si>
  <si>
    <t>Naturtyper – marint og fjæresone</t>
  </si>
  <si>
    <t>Korallrev</t>
  </si>
  <si>
    <t>Muddervulkanbunn</t>
  </si>
  <si>
    <t>Grisehalekorallbunn</t>
  </si>
  <si>
    <t>Sukkertareskog Skagerak</t>
  </si>
  <si>
    <t>Sukkertareskog Nordsjøen</t>
  </si>
  <si>
    <t>Ålegraseng</t>
  </si>
  <si>
    <t>Aktivt marint delta</t>
  </si>
  <si>
    <t>Sanddynemark</t>
  </si>
  <si>
    <t>*Sørlig etablert sanddynemark</t>
  </si>
  <si>
    <t>*Sørlig strandeng</t>
  </si>
  <si>
    <t>Naturtyper - våtmark</t>
  </si>
  <si>
    <t>Sentrisk høgmyr</t>
  </si>
  <si>
    <t>Kystnedbørsmyr</t>
  </si>
  <si>
    <t>*Åpen låglandskildemyr</t>
  </si>
  <si>
    <t>*Grankildeskog</t>
  </si>
  <si>
    <t>*Varmekjær kildelauvskog</t>
  </si>
  <si>
    <t>*Rikere myrflate i låglandet</t>
  </si>
  <si>
    <t>*Rikere myrkantmark i låglandet</t>
  </si>
  <si>
    <t>Naturtyper – Kulturmark og boreal hei</t>
  </si>
  <si>
    <t>Kulturmarkseng</t>
  </si>
  <si>
    <t>Naturtyper - skog</t>
  </si>
  <si>
    <t>Kystgranskog</t>
  </si>
  <si>
    <t>Temperert kystfuruskog</t>
  </si>
  <si>
    <t>Kalkrik bøkeskog</t>
  </si>
  <si>
    <t>Lågurtgrankalkskog</t>
  </si>
  <si>
    <t>Olivinskog</t>
  </si>
  <si>
    <t>Høstingsskog</t>
  </si>
  <si>
    <t>Naturtype - Fjell, rasmark og annen grunnlendt mark</t>
  </si>
  <si>
    <t>Fuglefjell</t>
  </si>
  <si>
    <t>Ravinedal</t>
  </si>
  <si>
    <t>Åpen flomfastmark</t>
  </si>
  <si>
    <t>Fosseberg og fosse-eng</t>
  </si>
  <si>
    <t xml:space="preserve">Grotte </t>
  </si>
  <si>
    <t>Åpen grunnlendt kalk-mark i boreo-nemoral sone</t>
  </si>
  <si>
    <t>Naturtype - Ferskvannssystemer</t>
  </si>
  <si>
    <t>Klar kalkfattig innsjø</t>
  </si>
  <si>
    <t>Klar intermediær innsjø</t>
  </si>
  <si>
    <t>Kalkrike dammer og tjern</t>
  </si>
  <si>
    <t>Kroksjøer, meandere og flomløp</t>
  </si>
  <si>
    <t>Fyll inn hvilke av de 34 naturtypene inkludert i oppdraget arten er knyttet til.</t>
  </si>
  <si>
    <t>Funksjon: Reproduksjon, føde, parring, etc. For planter blir funksjonen 'voksested'</t>
  </si>
  <si>
    <t>Frekvens: Hva er sannsynligheten for å finne arten i gitt naturtype</t>
  </si>
  <si>
    <t>Betydning: ubetydelig, viktig, kritisk</t>
  </si>
  <si>
    <t xml:space="preserve">NiN-type </t>
  </si>
  <si>
    <t>rangert i viktighet for arten</t>
  </si>
  <si>
    <t>Kunnskapshull/Usikkerhet</t>
  </si>
  <si>
    <r>
      <t>Følg Artsdatabanken navnebase, eks.</t>
    </r>
    <r>
      <rPr>
        <i/>
        <sz val="11"/>
        <color theme="1"/>
        <rFont val="Calibri"/>
        <family val="2"/>
        <scheme val="minor"/>
      </rPr>
      <t xml:space="preserve"> Lysiella obtusata</t>
    </r>
    <r>
      <rPr>
        <sz val="11"/>
        <color theme="1"/>
        <rFont val="Calibri"/>
        <family val="2"/>
        <scheme val="minor"/>
      </rPr>
      <t xml:space="preserve"> ssp. </t>
    </r>
    <r>
      <rPr>
        <i/>
        <sz val="11"/>
        <color theme="1"/>
        <rFont val="Calibri"/>
        <family val="2"/>
        <scheme val="minor"/>
      </rPr>
      <t>oligantha</t>
    </r>
    <r>
      <rPr>
        <sz val="11"/>
        <color theme="1"/>
        <rFont val="Calibri"/>
        <family val="2"/>
        <scheme val="minor"/>
      </rPr>
      <t xml:space="preserve"> (Turcz.) Tolm.</t>
    </r>
  </si>
  <si>
    <t>Følg Artsdatabanken navnebase, eks. Sibirnattfiol</t>
  </si>
  <si>
    <t>Følg Artsdatabanken navnebase, eks. (Turcz.) Nevski</t>
  </si>
  <si>
    <r>
      <t xml:space="preserve">Følg Artsdatabanken navnebase, eks. </t>
    </r>
    <r>
      <rPr>
        <i/>
        <sz val="11"/>
        <color theme="1"/>
        <rFont val="Calibri"/>
        <family val="2"/>
        <scheme val="minor"/>
      </rPr>
      <t>Lysiella oligantha</t>
    </r>
  </si>
  <si>
    <t>Estimat basert på rødlista</t>
  </si>
  <si>
    <t>Hvis det er noen, eks. om det er tvil om tilhørighet, variasjon i ploidinivå, hybridisering, etc.</t>
  </si>
  <si>
    <t>Antall år med nåværende status</t>
  </si>
  <si>
    <t>Mål for arten</t>
  </si>
  <si>
    <t>Tidsrom</t>
  </si>
  <si>
    <t>Fra "Uttrekk rødlista", kolonne BM "merknader". Kvaliteten på artens forekomster vurderes for arter vurdert etter B og D, dvs. source-sink, størrelse, viktige populasjoner, etc.</t>
  </si>
  <si>
    <t>Samvirking med andre tiltak</t>
  </si>
  <si>
    <t>Type tiltak (avdempende eller kompenserende)</t>
  </si>
  <si>
    <t>Tiltak (navn på tiltak)</t>
  </si>
  <si>
    <t>Tiltak x</t>
  </si>
  <si>
    <t>Kostnad (Menon fyller inn)</t>
  </si>
  <si>
    <t>Delmål 3</t>
  </si>
  <si>
    <t>Ekspertvurdering</t>
  </si>
  <si>
    <t>Utdypende beskrivelse av påvirkningsfaktor</t>
  </si>
  <si>
    <t>Samspill mellom påvirkningsfaktorer</t>
  </si>
  <si>
    <t>Vurdert av</t>
  </si>
  <si>
    <t>Navn, institusjon</t>
  </si>
  <si>
    <t>eks. Tosenfjorden (Bindal, Nordland)</t>
  </si>
  <si>
    <t>kort vurdering på hvor god kunnskapen er, oppgi bestandstatus for delbestander (dersom dette er relevant) i kolonne for fritekst.</t>
  </si>
  <si>
    <t>Tiltaksanalyse</t>
  </si>
  <si>
    <t>Påvirkningsfaktor</t>
  </si>
  <si>
    <t>Populasjonsegenskap</t>
  </si>
  <si>
    <t>Målsetting per 2035 (hva må til)</t>
  </si>
  <si>
    <t>Nullalternativ per 2035</t>
  </si>
  <si>
    <t>Påvirkningsfaktor 2</t>
  </si>
  <si>
    <t>Om arten</t>
  </si>
  <si>
    <t>1-2 setninger. Skal fungere som en kort intro for arten</t>
  </si>
  <si>
    <t>Økosystemtjenester</t>
  </si>
  <si>
    <t>Endring i forhold til rødliste</t>
  </si>
  <si>
    <t>Hovedmål (rødlistestatus 2035)</t>
  </si>
  <si>
    <t xml:space="preserve">Ned ett nivå på Rødlista fra dagens kategori. For alternative hovedmål, se manual.  </t>
  </si>
  <si>
    <t>Delmål</t>
  </si>
  <si>
    <t>Usikkerhet</t>
  </si>
  <si>
    <t>Tid til arten utgår/endrer status uten tiltak</t>
  </si>
  <si>
    <t>Igangsatte tiltak</t>
  </si>
  <si>
    <t>Nye tiltak</t>
  </si>
  <si>
    <t>Tiltak x+1</t>
  </si>
  <si>
    <t>Tiltak x+2</t>
  </si>
  <si>
    <t>Tiltak x+y</t>
  </si>
  <si>
    <t>Oppsummerende anbefaling</t>
  </si>
  <si>
    <t>Kommentar</t>
  </si>
  <si>
    <t>Anbefalt tiltakspakke</t>
  </si>
  <si>
    <t>Begrunnelse</t>
  </si>
  <si>
    <t>Merk: NiN nederst i arket</t>
  </si>
  <si>
    <t>Dokumentet det henvises til heter Arter rødllisteinformasjon.xlsx</t>
  </si>
  <si>
    <t>Alle påvirkningsfaktorer fra rødlista (hentes fra kolonne G i "Påvirkningsfaktorer per art", rangert i relativ styre, les mer i manualen.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</si>
  <si>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Rødlistestatus forkortelse</t>
  </si>
  <si>
    <t>Fra "Uttrekk rødlista", kolonne AE inkluderer mørketall, kolonne AC dersom mørketall =1</t>
  </si>
  <si>
    <t>Generasjonstid</t>
  </si>
  <si>
    <t>Andre relevante livshistorieegenskaper</t>
  </si>
  <si>
    <t>Skriv kort om livshistorieegenskaper / livshistoriestrategier relevante for arten og for oppfylling av målsetningen; reproduksjon, spredningsevne, Grime strategier etc</t>
  </si>
  <si>
    <t>Habitat</t>
  </si>
  <si>
    <t>Funksjonsområde</t>
  </si>
  <si>
    <t>Parvise interaksjoner med andre arter</t>
  </si>
  <si>
    <t>Opptak av næringsstoffer og energi</t>
  </si>
  <si>
    <t>Karakteriser arten mht. hvilke energikilder og kilder for næringsstoffer den benytter. Velg en eller flere av følgende kategorier, autotrof organisme, herbivor, karnivor, omnivor, detrivor (detrituseter), saprotrof organisme (ekstern nedbrytning), symbiontisk (f.eks. gjennom mykorrhiza). Lag egen kategori hvis disse ikke er tilstrekkelige for å beskrive arten.</t>
  </si>
  <si>
    <t>Økosystemfunksjon I</t>
  </si>
  <si>
    <t>Økosystemfunksjon II</t>
  </si>
  <si>
    <t>Angi eventuelt andre økosystemfunksjoner arten fyller, slik som mykorrhiza, pollinasjon, nitrogenfiksering, torvdannelse, betydning for vannhusholdning, substrat/livsmedium for andre organismer, jorddannelse. Lag egen kategori hvis disse ikke er tilstrekkelige til å beskrive arten.</t>
  </si>
  <si>
    <t>Annen betydning</t>
  </si>
  <si>
    <t>Vurder artens eventuelle betydning for naturtyper, landskap, kulturminner, intakthet av økosystemer, osv. Bruk en rad for hver naturtype / landskapstype / type kulturminne …</t>
  </si>
  <si>
    <t>Angi artens «trofiske funksjon». Velg en eller flere av primærprodusent, primærkonsument, mellompredator, toppredator, nedbryter.</t>
  </si>
  <si>
    <t>Oppgi generasjonstid, hentes fra "Uttrekk rødlista" kolonne U</t>
  </si>
  <si>
    <t>Beskriv kort artens habitat, habitatkrav, krav til voksested, klimakrav og tilsvarende. "Uttrekk rødlista" kolonne BI</t>
  </si>
  <si>
    <r>
      <rPr>
        <b/>
        <sz val="11"/>
        <color rgb="FF000000"/>
        <rFont val="Calibri"/>
        <family val="2"/>
        <scheme val="minor"/>
      </rPr>
      <t>NB! En rad pr. type område</t>
    </r>
    <r>
      <rPr>
        <sz val="11"/>
        <color rgb="FF000000"/>
        <rFont val="Calibri"/>
        <family val="2"/>
        <scheme val="minor"/>
      </rPr>
      <t>. Relevant først og fremst for mobile arter. Funksjonsområder bør, hvis mulig, framstilles i utbredelseskartet for arten.</t>
    </r>
  </si>
  <si>
    <r>
      <rPr>
        <b/>
        <sz val="11"/>
        <color theme="1"/>
        <rFont val="Calibri"/>
        <family val="2"/>
        <scheme val="minor"/>
      </rPr>
      <t>NB! En rad pr. interaksjon.</t>
    </r>
    <r>
      <rPr>
        <sz val="11"/>
        <color theme="1"/>
        <rFont val="Calibri"/>
        <family val="2"/>
        <scheme val="minor"/>
      </rPr>
      <t xml:space="preserve"> Beskriv de viktigste, kjente relasjonene til andre arter. Bruk en rad for hver viktige parvise relasjon. Nevn de andre arten(e) som inngår i relasjonen med den aktuelle arten, og type relasjon.</t>
    </r>
  </si>
  <si>
    <r>
      <rPr>
        <b/>
        <sz val="11"/>
        <color rgb="FF000000"/>
        <rFont val="Calibri"/>
        <family val="2"/>
        <scheme val="minor"/>
      </rPr>
      <t xml:space="preserve">NB! En rad pr. tjeneste. </t>
    </r>
    <r>
      <rPr>
        <sz val="11"/>
        <color rgb="FF000000"/>
        <rFont val="Calibri"/>
        <family val="2"/>
        <scheme val="minor"/>
      </rPr>
      <t xml:space="preserve">Angi artens økosystemfunksjon og hvilke økosystemtjenester den utfører fordelt på de fire hovedkategoriene </t>
    </r>
  </si>
  <si>
    <t>Usikkerhet kostnad (Menon fyller inn)</t>
  </si>
  <si>
    <t>Kunnskapsinnhenting</t>
  </si>
  <si>
    <t>Navn</t>
  </si>
  <si>
    <t>Innhold</t>
  </si>
  <si>
    <t>Prosjekt 1</t>
  </si>
  <si>
    <t>Prosjekt 2</t>
  </si>
  <si>
    <t>Fylles ut hvis en ikke er i stand til å foreslå tiltak, eller ikke er i stand til å foreslå en tiltakspakke der sannsynligheten for å innfri hovedmålet er større enn 75%</t>
  </si>
  <si>
    <t>I begge tilfeller skal det foreslås, hvis mulig, ett eller flere tiltak/prosjekter. Les mer i manualen.</t>
  </si>
  <si>
    <t>Tiltak/prosjekt</t>
  </si>
  <si>
    <t>Kunnskapshull - kategori</t>
  </si>
  <si>
    <t>Kunnskapshull - beskrivelse</t>
  </si>
  <si>
    <t>Type</t>
  </si>
  <si>
    <t>Tiltakskategori</t>
  </si>
  <si>
    <t>Beskrivelse av tiltak</t>
  </si>
  <si>
    <t>Tiltaksinformasjon for kostnadsberegninger</t>
  </si>
  <si>
    <t>Sikkerhet i tiltaksinformasjon</t>
  </si>
  <si>
    <t>Tilleggseffekter (se manual)</t>
  </si>
  <si>
    <t>(Se manual for mer info)</t>
  </si>
  <si>
    <t>(Erstatt teksten i cellene)</t>
  </si>
  <si>
    <t>(Velg fra nedtrekksmeny)</t>
  </si>
  <si>
    <t xml:space="preserve">Truede arter og naturtyper (+ /-) </t>
  </si>
  <si>
    <t>Økosystemtjenester (+ /-)</t>
  </si>
  <si>
    <t>Fremmede arter (+ /-)</t>
  </si>
  <si>
    <t>Andre påvirkninger (+ /-)</t>
  </si>
  <si>
    <t>Bakgrunnsinfo</t>
  </si>
  <si>
    <t>Tiltakstype</t>
  </si>
  <si>
    <t>Eksempel</t>
  </si>
  <si>
    <t>Nødvendig informasjon 1</t>
  </si>
  <si>
    <t>Nødvendig informasjon 2</t>
  </si>
  <si>
    <t>Nødvendig informasjon 3</t>
  </si>
  <si>
    <t>Nødvendig informasjon 4</t>
  </si>
  <si>
    <t>Hindre nedbygging</t>
  </si>
  <si>
    <t>Areal vernes som naturreservat</t>
  </si>
  <si>
    <t>Arealstørrelse nødvendig for tiltaket (dekar)</t>
  </si>
  <si>
    <t>Hva det vernes mot (eks. all nedbygging eller all ferdsel)</t>
  </si>
  <si>
    <t>Omtrentlig lokasjon(er), hvis mulig</t>
  </si>
  <si>
    <t>Evt. andel totalt areal som bevares</t>
  </si>
  <si>
    <t>Begrense aktivitet ved inngjerding</t>
  </si>
  <si>
    <t>Sette opp gjerder for å forhindre beite eller ferdsel</t>
  </si>
  <si>
    <t>Lengde på gjerde (evt. arealstørrelse)</t>
  </si>
  <si>
    <t>Krav til gjerdet (eks. gjerdehøyde, spesielle krav til robusthet, finmasket gitter)</t>
  </si>
  <si>
    <t>Evt. vedlikehold</t>
  </si>
  <si>
    <t>Andre forhold ved lokasjon som kan påvirke tiltakskostnaden (eks. terreng, avstand fra vei)</t>
  </si>
  <si>
    <t>Beite</t>
  </si>
  <si>
    <t>Ekstensivt beite med sau</t>
  </si>
  <si>
    <t>Dyreslag</t>
  </si>
  <si>
    <t>Hvor mange av hvert dyreslag?</t>
  </si>
  <si>
    <t>Frekvens (en gang, årlig, hvert 5. år? Samme behandling hver gang?)</t>
  </si>
  <si>
    <t>Bekjempelse av fremmede arter</t>
  </si>
  <si>
    <t>Bekjempe gravbergknapp og syrin</t>
  </si>
  <si>
    <t>Hvilke fremmede arter?</t>
  </si>
  <si>
    <t>Nærmere beskrivelse av tiltaket (eks. manuell rydding, antall timer per dekar). Evt. referer til spesifikt tiltak i Blaalid (2017)</t>
  </si>
  <si>
    <t>Hogst</t>
  </si>
  <si>
    <t>Plukkhogst eller flathogst</t>
  </si>
  <si>
    <t>Må trærne fjernes eller kan de ligge?</t>
  </si>
  <si>
    <t>Spesielt påkrevd utstyr (eks. tungt maskineri)</t>
  </si>
  <si>
    <t>Skjøtsel</t>
  </si>
  <si>
    <t>Behandle området med ryddesag</t>
  </si>
  <si>
    <t>Må biomassen fjernes eller kan det ligge?</t>
  </si>
  <si>
    <t>Spesielt påkrevd utstyr eller kun manuelt</t>
  </si>
  <si>
    <t>Etablere yngleområder e.l.</t>
  </si>
  <si>
    <t>Grave sandområder til strandmurerbie</t>
  </si>
  <si>
    <t>Beskrivelse i detalj hvordan området må endres</t>
  </si>
  <si>
    <t>Spesielt påkrevd utstyr (eks. gravemaskin)</t>
  </si>
  <si>
    <t>Restaurere</t>
  </si>
  <si>
    <t>Restaurere åpen grunnlendt kalkmark ved å åpne gjengrodde randsoner</t>
  </si>
  <si>
    <t>Arealstørrelse (dekar) eller lengde (km) nødvendig for tiltaket</t>
  </si>
  <si>
    <t xml:space="preserve"> </t>
  </si>
  <si>
    <t>Restaurering av myr</t>
  </si>
  <si>
    <t>Hydrologisk restaurering av myr</t>
  </si>
  <si>
    <t>Arealstørrelse for tiltak (dekar)/ lengde (km)</t>
  </si>
  <si>
    <t>Myrtype</t>
  </si>
  <si>
    <t>Kanalisere ferdsel</t>
  </si>
  <si>
    <t>Stier, gangbaner</t>
  </si>
  <si>
    <t>Lengde gangbane/sti (m)</t>
  </si>
  <si>
    <t>Beskrivelse av konstruksjon (eks. sti, meter gangbane, hvor høyt evt. løftet over terrenget)</t>
  </si>
  <si>
    <t>Kanalisere annen bruk</t>
  </si>
  <si>
    <t>Grillplasser, informasjonstavler og andre installasjoner</t>
  </si>
  <si>
    <t>Antall installasjoner (eks. grillplasser)</t>
  </si>
  <si>
    <t>Beskrivelse av installasjon (type, størrelse, kvaliteter)</t>
  </si>
  <si>
    <t>Jakt</t>
  </si>
  <si>
    <t>Redusere bestanden av rein i et område fra x til y</t>
  </si>
  <si>
    <t>Størrelse på bestand</t>
  </si>
  <si>
    <t>Bestandsmål</t>
  </si>
  <si>
    <t>Ex situ-bevaring</t>
  </si>
  <si>
    <t>Bevare sibirstjerne i botanisk hage og i en frøbank</t>
  </si>
  <si>
    <t>Areal nødvendig for bevaringsbed</t>
  </si>
  <si>
    <t>Antall/mengde frø i frøbank</t>
  </si>
  <si>
    <t>Andre krav til bevaringsbed eller frøbank-oppbevaring</t>
  </si>
  <si>
    <t>Andre tiltak</t>
  </si>
  <si>
    <t>-</t>
  </si>
  <si>
    <t>Så detaljert som mulig der det er relevant for tiltakskostnadene (aktiviteter og konsekvenser). Areal, lengder er ofte viktig, samt frekvens</t>
  </si>
  <si>
    <t>Sikkerhetskategorier</t>
  </si>
  <si>
    <t>0-25%</t>
  </si>
  <si>
    <t>75-85% måloppnåelse; 85-95% måloppnåelse; 95-100% måloppnåelse, les mer i manualen.</t>
  </si>
  <si>
    <t>50-75% måloppnåelse; 75-85% måloppnåelse; 85-95% måloppnåelse; 95-100% måloppnåelse, les mer i manualen</t>
  </si>
  <si>
    <t>25-50%</t>
  </si>
  <si>
    <t>50-75%</t>
  </si>
  <si>
    <t>75-100%</t>
  </si>
  <si>
    <t>juni 2018</t>
  </si>
  <si>
    <t>D1</t>
  </si>
  <si>
    <t>1</t>
  </si>
  <si>
    <t>33</t>
  </si>
  <si>
    <t>Godt kjent</t>
  </si>
  <si>
    <t>Ukjent</t>
  </si>
  <si>
    <t>Livsmedium for andre organismer</t>
  </si>
  <si>
    <t>Trolig ubetydelig</t>
  </si>
  <si>
    <t>Støttende stjenester: næringskretsløp</t>
  </si>
  <si>
    <t>Gitt artens svært marginale biomasse er dens bidrag til økosystemtjenesten ubetydelig.</t>
  </si>
  <si>
    <t>Påvirkningsfaktor 3</t>
  </si>
  <si>
    <t>Kun i fremtiden</t>
  </si>
  <si>
    <t>Ny</t>
  </si>
  <si>
    <t>Fullt innenfor rekkevidde</t>
  </si>
  <si>
    <t>Det er ikke forventet at det skjer en endring i status før 2050</t>
  </si>
  <si>
    <t>Stor</t>
  </si>
  <si>
    <t>Synergi</t>
  </si>
  <si>
    <t>+</t>
  </si>
  <si>
    <t>Avdempende</t>
  </si>
  <si>
    <t>Kompenserende</t>
  </si>
  <si>
    <t>Alle</t>
  </si>
  <si>
    <t>Ingen; se kommentar, celle J18, for ytterligere informasjon.</t>
  </si>
  <si>
    <t>Ingen; se kommentar, celle J19, for ytterligere informasjon.</t>
  </si>
  <si>
    <t>Ingen; se kommentar, celle I27, for ytterligere informasjon.</t>
  </si>
  <si>
    <t>Ingen tiltakspakker er forventet å kunne gi en måloppnåelse på 75 % eller høyere.</t>
  </si>
  <si>
    <t>Artens utbredelse</t>
  </si>
  <si>
    <t>Overvåking</t>
  </si>
  <si>
    <t>Artens økologi</t>
  </si>
  <si>
    <t>Kunnskapsinnhentingen vil gi økt kunnskap som kan benyttes til å utvikle målrettede forvaltningstiltak for bedre måloppnåelse.</t>
  </si>
  <si>
    <t>Ingen</t>
  </si>
  <si>
    <t>&lt; 1 %</t>
  </si>
  <si>
    <t>Symbiose: Trebouxia sp(p).</t>
  </si>
  <si>
    <t>Livsmedium for andre: lichenikole sopp, midd, spretthaler, bakterier</t>
  </si>
  <si>
    <t>Som for lav generelt antas det at små invertebrater, mikrosopp og bakterier lever delvis inni laven eller innimellom folder og rynker på laven. Lichenikole sopp kan være skadegjørende for lav som blir angrepet.</t>
  </si>
  <si>
    <t>Primærprodusent</t>
  </si>
  <si>
    <t>Reguleringstjenester: karbonlagring</t>
  </si>
  <si>
    <t>Støttende stjenester: fotosyntese</t>
  </si>
  <si>
    <t>Kulturelle tjenester: rekreasjon</t>
  </si>
  <si>
    <t>Trolig er det kun et fåtall mennesker i Norge som leter etter denne arten som en rekreasjonsutfoldelse. Dens bidrag til økosystemtjenesten er derfor ubetydelig.</t>
  </si>
  <si>
    <t>Menneskelig forstyrrelse &gt; Innsamling</t>
  </si>
  <si>
    <t>Opphørt, kan inntreffe igjen</t>
  </si>
  <si>
    <t>Sårbar</t>
  </si>
  <si>
    <t>VU</t>
  </si>
  <si>
    <t>Antall reproduserende individ</t>
  </si>
  <si>
    <t>&gt;250</t>
  </si>
  <si>
    <t>Lokaliteter</t>
  </si>
  <si>
    <t>&gt;5</t>
  </si>
  <si>
    <t>&gt;100 km2</t>
  </si>
  <si>
    <t>Voksested</t>
  </si>
  <si>
    <t>Sikring av allerede kjente lokalitet vil ikke bidra til delmålet om økning i forekomstareal og antall lokaliteter. Tiltakets måloppnåelse vurderes derfor å være lavere enn 50 %, og det er derfor ikke lagt inn informasjon i feltene til venstre om delmål.</t>
  </si>
  <si>
    <t>Polarskjerpe</t>
  </si>
  <si>
    <t>Arctocetraria andrejevii</t>
  </si>
  <si>
    <t>(Oxner) Kärnefelt &amp; A. Thell</t>
  </si>
  <si>
    <t>Cetraria andrejevii Oxner. Cetraria simmonsii Krog. Nephromopsis andrejevii (Oxner) Divakar, Crespo &amp; Lumbsch</t>
  </si>
  <si>
    <t>Ingen usikkerhet</t>
  </si>
  <si>
    <t>EN</t>
  </si>
  <si>
    <t>sterkt truet</t>
  </si>
  <si>
    <t>A2(a,c), C1+2a(ii), D1</t>
  </si>
  <si>
    <t>12</t>
  </si>
  <si>
    <t>200</t>
  </si>
  <si>
    <t>80</t>
  </si>
  <si>
    <t>Oksevatnet landskapsvernområde i Vardø kommune, Finnmark. Tidligere kjent fra Ekkerøya, Vadsø kommune.</t>
  </si>
  <si>
    <t>Sistnevnte navn finnes per i dag ikke i Artsdatabankens artsnavnebase.</t>
  </si>
  <si>
    <t>Dette er en godt definert art, men slektstilhørighet har vært debattert. Divakar mfl. (2017) slo sammen flere cetrarioide slekter i to store slekter, noe som førte til at denne arten ble omkombinert til Nephromopsis andrejevii (Oxner) Divakar, Crespo &amp; Lumbsch. Divakar mfl. (2017) sin metodikk for fastsetting av slektsnivå har imidlertid blitt kritisert for ikke å ta høyde for rask genetisk evolusjon som følge av raske geologiske forandringer, slik som hevingen av Himalaya og Tibet-platået (Elvebakk mfl. 2018, Thell mfl. 2018). Genetiske analyser viser at Arctocetraria er monofyletisk og klart avgrenset fra andre cetrarioide slekter.  Thell mfl. (2018) heller likevel til å akseptere omkombineringen foretatt av Divakar mfl. (2018). Vi anbefaler imidlertid at kombinasjonen A. andrejevii benyttes for denne arten, i tråd med Nordic Lichen Flora (Thell &amp; Moberg 2011). Siste ord om slekstilhørighet er neppe sagt. Dette påvirker uansett ikke artens anseelse som godt definert art.</t>
  </si>
  <si>
    <t xml:space="preserve">Dette er en brun busklav som kan bli opptil 10 cm høy. Den vokser på jord. Den er morfologisk svært lik islandslav (Cetraria islandica). Arten er på Norges fastland kun kjent fraVarangerhalvøya i Finnmark. </t>
  </si>
  <si>
    <t>Alstrup, V. &amp; Søchting, U. 1986. Lichens from east Finnmark. Graphis Scripta 1: 11-13.</t>
  </si>
  <si>
    <t>Larsen, B. H. 2009. Biologisk mangfold i Vadsø kommune. Miljøfaglig Utredning Rapport 2009-32. Miljøfaglig Utredning AS, Raufoss.</t>
  </si>
  <si>
    <t>Tønsberg, T., Gauslaa, Y., Haugan, R., Holien, H. &amp; Timdal, E. 1996. The threatened macrolichens of Norway - 1995. Sommerfeltia 23. Botanisk hage og museum, Universitetet i Oslo, Oslo.</t>
  </si>
  <si>
    <t>Thell, A.,Kärnefelt, I. &amp; Seaward, M.R.D. 2018. Splitting or synonymizing – genus concept and taxonomy exemplified by the Parmeliaceae in the Nordic region. Graphis Scripta 30: 130–137.</t>
  </si>
  <si>
    <t>Divakar, P.K., Crespo, A., Kraichak, E., Leavitt, S.D., Singh, G., Schmitt, I. &amp; Lumbsch, H.T. 2017. Using a temporal method to harmonize family- and genus-level classification in the largest clade of lichen-forming fungi. Fungal Diversity 84: 101–117.</t>
  </si>
  <si>
    <t>van der Wal, R., Brooker, R., Cooper, E. &amp; Langvatn, R. 2001. Differential effects of reindeer on high Arctic lichens. Journal of Vegetation Science 12: 705-710.</t>
  </si>
  <si>
    <t>Dårlig</t>
  </si>
  <si>
    <t>Arten var i lengre tid kun kjent fra Ekkerøya i Vadsø (Tønsberg et al. 1996). I 2012 ble arten funnet 40 km lenger nordøst på Varangerhalvøya, i Oksevatnet landskapsvernområde. Omtrent samme år ble arten ikke gjenfunnet på Ekkerøya (informasjon i rødlistebasen). Forekomstinformasjon i Artskart viser 619 funn av stilksporesopper fra kommunene Vadsø og Vardø. Dette inkluderer både lav og andre stilksporesopper. Funnene er sterkt klumpet. Det vil si at store arealer av kommunene ikke er blitt utforsket av fagpersoner med lichenologisk artskunnskap. Samtidig er arten morfologisk svært lik den langt vanligere arten islandslav (Cetraria islandica). Polarskjerpe ser ut som en brei form av islandslav. Sikker artsbestemmelse krever kjemiske og/eller fylogenetiske analyser, spesielt hvis ikke basis av individene er med. Der skiller de to artene seg på farge (grå kontra rødlig). De fleste biologer vil nok derfor ukritisk anta at det de observerer i felt er islandslav uten å se noe nærmere på individene. Dette, kombinert med nylig nyfunn av arten, kan tyde på at potensialet for at arten finnes flere steder i Finnmark, eller for den saks skyld i lavrike heier andre steder i Norge, er betydelig,</t>
  </si>
  <si>
    <t>Alt i alt heller vi til å tro at arten finnes flere steder i fastlands-Norge. Mest plausibelt er nærområdene til kjente lokaliteter i Øst-Finnmark, men lavheier lenger vest og sør (f.eks. lite nedbeitede områder som Rolvsøya, Andøya, Hasvåg i Flatanger) kan også være egnede steder. Arten har imidlertid en kontinental preferanse, slik at sannsynligheten for forekomst reduseres med økt oseanitet og vintersnødybde.</t>
  </si>
  <si>
    <t>&gt; 50 %</t>
  </si>
  <si>
    <t>Autotrof</t>
  </si>
  <si>
    <t>God kjent</t>
  </si>
  <si>
    <t>Grønnalgen produserer fotosynteseprodukter som soppkomponenten nyttiggjør seg. Soppen tar også opp mineraler og næringsstoffer direkte fra regnvann.</t>
  </si>
  <si>
    <t xml:space="preserve">Kunnskapen om livshistorieteori er generelt lite utviklet for lav. Denne arten produserer rikelig med aseksuelle spredningsenheter kalt konidier, som lett fraktes med vind. I tillegg kan thallusfragmenter som brekkes av, fraktes med vind og etablere nye kloner ("individer"). I så måte har den en ruderal strategi for å kunne etablere seg på nye voksesteder. Etablerte individer er trolig langtlevende og har trolig stor kompetitiv evne mot andre lav og mot planter. Intakte matter danner trolig en såkalt lavbarriere som forhindrer spiring av plantefrø, samt etablering av moser eller andre lav. </t>
  </si>
  <si>
    <t>Rødliste oppgir ingen informasjon</t>
  </si>
  <si>
    <t>Forekomsten I Vardø kommune ble funnet av Hanne Henriksen i 2012. Den gang var hun ansatt ved Fylkesmannen i Finnmark. Hun har i personlig meddelelse til Bjerke (12.06.2018) gitt bilder fra stedet og informasjon om voksested. Hun fant flere spredte individer på kanten av canyonet. Den største forekomsten vokser innimellom greiner og kvister av delvis krypende dvergbjørk. Noen mindre forekomster ble observert blant moser og andre lavarter.</t>
  </si>
  <si>
    <t>Økologisk fasilitering: dvergbjørk</t>
  </si>
  <si>
    <t>Det er velkjent at puteplanter og småbusker kan ha en fasiliterende positiv effekt på andre organismer. Dette kalles gjerne for "nurse effect" i internasjonal vitenskapelig litteratur. Bildene fra Vardø, samt tilhørende informasjon fra Henriksen, tyder på at dvergbjørk fasiliterer etablering og vekst for polarskjerpe. Bjørkeriset gir beskyttelse mot reinbeite. Samtidig kan det gi økt tilgang på næring og økt ly mot f.eks. sterk vind og snøføyk som kan brekke av fragmenter av laven.</t>
  </si>
  <si>
    <t>Livsviktig. Mykobionten (soppkomponenten) vil ikke kunne overleve legne uten symbiose med grønnalge. Grønnalgen tar imot mineraler. Det er blitt debattert om dette er et symbiotisk forhold i snever forstand, ettersom grønnalgen i stor grad utnyttes av soppkomponenten under strengt regulerte vekstforhold.</t>
  </si>
  <si>
    <t xml:space="preserve">Der arten er dominerende i sitt habitat vil dens rolle som primærprodusent være svært viktig for lokalitene den vokser på. </t>
  </si>
  <si>
    <t>Lite viktig</t>
  </si>
  <si>
    <t>Aarrestad P.A., Bjerke J.W., Follestad A., Jepsen J., Nybø S., Rusch G. &amp; Schartau A.K. 2015: Naturtyper i klimatilpasningsarbeid. Effekter av klimaendringer og klimatilpasningsarbeid på naturmangfold og økosystemtjenester. NINA Rapport 1157.</t>
  </si>
  <si>
    <t>Som dominant mattedannende art kan den være viktig, men ettersom forekomsten er marginal, er dens viktighet liten. Den er en del av naturtype som er ansett som truet: alpin lavhei (jamfør Aarrestad mfl. 2015)</t>
  </si>
  <si>
    <t>Påvirkning på habitat &gt; Landbruk &gt; Jordbruk &gt; Oppdyrking</t>
  </si>
  <si>
    <t>Påvirkning på habitat &gt; Habitatpåvirkning - ikke jord- eller skogbruksaktivitet (terrestrisk) &gt; Utbygging/utvinning &gt; Turisme/rekreasjon (parker, idrettsanlegg, stier/løyper mm.)</t>
  </si>
  <si>
    <t>Stier gjennom populasjonen på Ekkerøya</t>
  </si>
  <si>
    <t xml:space="preserve">Tønsberg mfl. (1996) oppga tråkk fra mennesker som en trussel, fordi stien for besøkende til Ekkerøyas fuglefjell gikk rett gjennom populasjonsområdet. </t>
  </si>
  <si>
    <t>Påvirkning på habitat &gt; Habitatpåvirkning - ikke jord- eller skogbruksaktivitet (terrestrisk) &gt; Utbygging/utvinning &gt; Infrastruktur (veier, broer, flyplasser mm.)</t>
  </si>
  <si>
    <t>Delvis inngjerding av populasjonen på Ekkerøya, noe som kan fremme økt grasvekst.</t>
  </si>
  <si>
    <t>Denne trusselen er ikke gjengitt i rødlistebasen for 2015, men ble oppgitt som en trussel for 22 år siden.</t>
  </si>
  <si>
    <t>Populasjonen på Ekkerøya var inngjerdet, noe som var antatt å kunne forårsake at arten ble utkonkurrert av økt gressvekst, som følge av opphør av beite innenfor inngjerdet område (Tønsberg mfl. 1996).</t>
  </si>
  <si>
    <t>Påvirkningsfaktor 4</t>
  </si>
  <si>
    <t>Påvirkning på habitat &gt; Landbruk &gt; Buskap/dyrehold &gt; Beite</t>
  </si>
  <si>
    <t>Rødlistebasen angir sauebeite som en trussel, uten nærmere forklaring. Den nylig oppdagede populasjonen innenfor Oksevatnet LVO ligger i reinbeiteområde. Som andre cetrarioide lav, er polarskjerpe en attraktiv matkilde for rein. Det er sannsynlig at den beites der den vokser i habitat som er tilgjengelig for rein.</t>
  </si>
  <si>
    <t>Påvirkningsfaktor 5</t>
  </si>
  <si>
    <t>Individer fra populasjonen på Ekkerøya har blitt innsamlet en rekke ganger, noe som kan bidra til å forklare at arten ikke ble gjenfunnet under befaringen i 2014. Nyoppdaget populasjon i Oksevatnet LVO er også blitt innsamlet fra.</t>
  </si>
  <si>
    <t>Vanskelig å anslå omfang og styrke. Trolig lite omfang (c eller d). Innsamling oppgitt som trussel ved inventering foretatt i 1992 (inventeringsinformasjon tilgjengelig i Norsk LavDatabase, www.nhm2.uio.no/lav/web/index.html)</t>
  </si>
  <si>
    <t>Påvirkningsfaktor 6</t>
  </si>
  <si>
    <t>Klimatiske endringer &gt; Regionale &gt; Endringer i nedbørsmengde</t>
  </si>
  <si>
    <t>Påvirkningsfaktor 7</t>
  </si>
  <si>
    <t>Klimatiske endringer &gt; Regionale &gt; Temperaturendring</t>
  </si>
  <si>
    <t>Forekomsten på Ekkerøya antas å ha blitt utryddet som følge av markbearbeiding for å bedre molteproduksjon, i følge informasjon i rødlistebasen.</t>
  </si>
  <si>
    <t>Pågående</t>
  </si>
  <si>
    <t>Kun historisk</t>
  </si>
  <si>
    <t>Majoriteten av populasjonen påvirkes (50-90 %)</t>
  </si>
  <si>
    <t>Hele populasjonen påvirkes (&gt; 90 %)</t>
  </si>
  <si>
    <t>Minoriteten av populasjonen påvirkes (&lt; 50 %)</t>
  </si>
  <si>
    <t>Dette er en arktisk-alpin art som på Varangerhalvøya vokser nær sin sørligste kjente utbredelse i Eurasia. Varmere klima i alle årstider kan virke negativt på vekst og overlevelse.</t>
  </si>
  <si>
    <t>Dette er en kontinental art. Økende nedbørsmengder og dypere snø som følge av klimaendringer kan virke negativt på vekst og overlevelse.</t>
  </si>
  <si>
    <t>Matkilde: rein</t>
  </si>
  <si>
    <t>Cetrarioide lav er svært attraktiv matkilde for rein. Villsau (utgangarsau) konsumerer trolig også lav hvis mattilgangen er begrenset.</t>
  </si>
  <si>
    <t>Konkurranse: andre bakkeboende lav, moser og karplanter. Rein, sau, geit.</t>
  </si>
  <si>
    <t>Konkurrerer med bl.a. lys reinlav, fjellkorke, makklav, ulike begerlav (Cladonia spp.), ulike sigdmoser (Dicranum), rabbesiv, blåbær, rynkevier, krekling og noen arter i starrslekta. Store dyrearter tråkker ned og skader lav.</t>
  </si>
  <si>
    <t>Rask reduksjon</t>
  </si>
  <si>
    <t>Ubetydelig/ingen nedgang</t>
  </si>
  <si>
    <t>Langsom, men signifikant reduksjon</t>
  </si>
  <si>
    <t>Delvis ny. Sauebeite oppgitt i rødlistebasen for 2015, men ikke reinbeite.</t>
  </si>
  <si>
    <t>Denne trusselen er ikke gjengitt i rødlistebasen for 2015, men ble oppgitt som en trussel for 22 år siden (Tønsberg mfl. 1996).</t>
  </si>
  <si>
    <t xml:space="preserve">Antas å være hovedårsak til at populasjonen på Ekkerøya ikke ble gjenfunnet under befaringen som rødlistedatabasen henviser til. Da det ikke er skrevet en utførlig rapport fra denne befaringen, kjenner vi ikke til om den var grundig nok til at en slik konklusjon kan trekkes med sikkerhet. Vi kan derfor ikke fastslå med 100 % sikkerhet at populasjonen på Ekkerøya er utgått. </t>
  </si>
  <si>
    <t>Påvirkningsfaktor 8</t>
  </si>
  <si>
    <t>Påvirkning fra stedegne arter &gt; Påvirker habitatet (beite tråkk mm.)</t>
  </si>
  <si>
    <t>Jamfør påvirkningsfaktor 4.</t>
  </si>
  <si>
    <t>Påvirkningsfaktor 9</t>
  </si>
  <si>
    <t>Påvirkning fra stedegne arter &gt; Andre</t>
  </si>
  <si>
    <t>Krykkje</t>
  </si>
  <si>
    <t>Store arealer på Ekkerøya er sterkt rødbrune. Dette er lett synlig på offentlig tilgjengelige flybilder. Henriksen informerer at det er krykkjekolonien på Ekkerøya som forårsaker dette. Hun beskriver det slik: "Det er krykkjene som henter jord til å bygge reir av som gjør at store området ser ut som om de er harvet med traktor og harv. Fuglene flyr nærmest i skytteltrafikk mellom fuglefjellet og myrene for å hente jord." Det kan derfor tenkes at krykkjene også tar med seg lav, deriblant polarskjerpe, utilsiktet eller tilsiktet, til bruk i reirbygging. Det er kjent at andre fugler bruker lav i reirbygging. Et areal på 0,35 km2 viser sterkt preg av krykkjas torvinnsamling. Dette inkluderer enkelte funnsteder for polarskjerpe. Trolig samler krykkjene torv også inn fra andre steder på øya uten at det er like intensivt slik at det blir synlig på flybilder.</t>
  </si>
  <si>
    <t>Additiv</t>
  </si>
  <si>
    <t>Det er uklart hvilken trussel sauebeite skulle utgjøre. Tråkkskader kan være en påvirkningsfaktor. Sau kan også få i seg noe lav, tilsiktet eller utilsiktet. Trolig er antall sau på beite på Ekkerøya og ellers i Varanger langt lavere nå enn for bare noen tiår siden pga. nedgang i antall gårsdbruk. Reinbeite er ikke omtalt i rødlistebasen for 2015, men vi betrakter den som en svært betydelig påvirkninsfaktor for populasjonen ved Oksevatnet som ble oppdaget i 2012. Forekomsten i Oksevatnet LVO er lett tilgjengelig for rein, i følge innsamler Hanne Henriksen.</t>
  </si>
  <si>
    <t>&lt;200</t>
  </si>
  <si>
    <t>&lt;80 km2</t>
  </si>
  <si>
    <t>Gitt en 20 % reduksjon per 2 generasjoner slik Rødliste 2015 antyder, vil antall individer i 2035 være omtrent 175.</t>
  </si>
  <si>
    <t>Kalkfattig fjell-lynghei</t>
  </si>
  <si>
    <t>T3-2</t>
  </si>
  <si>
    <t>Kalkfattig fjell-lavhei</t>
  </si>
  <si>
    <t>T3-3</t>
  </si>
  <si>
    <t>Basert på informasjon om forekomsten i Vardø kommune</t>
  </si>
  <si>
    <t>Sikring mot tråkk og nedbeiting</t>
  </si>
  <si>
    <t>Spesielt 4 og 5, men også 2</t>
  </si>
  <si>
    <t>Den nylig oppdagede populasjonen er i Oksevatnet landskapsvernområde. Grunnlag for områdevern er geologiske formelementer. For polarskjerpe gir områdevernet da indirekte beskyttelse mot enkelte inngrepsrelaterte påvirkningsfaktorer, men ikke mot reinbeite. Inngjerding av kjent forekomst er et aktuelt tiltak for å redusere den negative effekten av reinbeite. Det er samtidig lite trolig at fjellheia er så produktiv at inngjerding vil lede til betydelig økt grasvekst. En utilsiktet effekt av inngjerding er økt opphopning av snø. Dette vil kunne lede til en lengre snøsesong og kortere vekstsesong. Mange lav er lite tilpasset langt snøleie. Så økt snødekke kan ha negative effekter på polarskjerpe. Derfor må et slikt tiltak overvåkes nøye. Det beste vil være at et relativt stort område inngjerdes og at gjerdene står et godt stykke unna forekomsten av polarskjerpe. Økt snødybde forekommer i hovedsak de nærmeste meterne fra gjerdet. Så er polarskjerpe 10 m eller lenger unna gjerdet, vil snøopphopningen trolig bli minimal der polarskjerpe vokser.</t>
  </si>
  <si>
    <t>Et areal på minimum 2 dekar bør gjerdes inn.</t>
  </si>
  <si>
    <t>Vil også ha positiv effekt på andre bakkeboende arter som er blitt sterkt minimert på Varangerhalvøya gjennom langvarig sterkt beitetrykk.</t>
  </si>
  <si>
    <t>Oppformering in situ og/eller ex situ</t>
  </si>
  <si>
    <t>Utplasserte individer bør overvåkes med tanke på overlevelse og vekstrate.</t>
  </si>
  <si>
    <t>Vil lede til erfaringsbasert kunnskap om oppformering av busklav i et bevaringsøyemed. Oppformering av busklav har vist seg vellykket i andre forsøk der reinbeite forhindres i oppvekstfasen.</t>
  </si>
  <si>
    <t>Ettersom arten i dag kun er kjent fra den ene lokaliteten, bør en gjøre forsøk på oppformering in situ eller ex situ basert på materiale fra denne lokaliteten. Ex situ: En kan forsøke å dyrke små fragmenter av thallus (som inkluderer både sopp- og algekomponent). Fragmentene bør få vokse under optimale forhold til de blir et par centimeter store. Under rette forhold vil fragmentene sakte men sikkert vokse seg større. Ved ønsket thallusstørrelse, kan individene fraktes til egnede lokaliter for utplassering. Individene må da sikres mot bortblåsing. Dette kan gjøres med små nett festet til bakken. Slike nett kan også begrense beite og tråkk. Inngjerding bør vurderes. In situ: Små fragmenter plasseres direkte på nye voksesteder uten oppformering ex situ. Sikres slik som beskrevet ovenfor. Fragmenter på 0,5 cm størrelse kan under gode vekstbetingelser bli 3 cm i løpet noen måneders vekst. Dette er en egnet størrelse for utplassering av oppformerte individer.</t>
  </si>
  <si>
    <t xml:space="preserve">Ex-situ oppformering gjøres under kontrollerte forhold i klimalaboratorium (fytotron). En fare ved oppformering ex situ og in situ er at dette vil kreve innsamling fra den allerede svært lille forekomsten. Denne innsamlingen vil sette arten under ytterligere press. Fragmenter bør utplasseres på Ekkerøya, spesielt, siden øya har vist seg å være et egnet voksested for arten. Noen oppformerte individer bør bevares ex-situ under optimale vekstforhold. </t>
  </si>
  <si>
    <t>Redusere tråkk og beite gjennom bestandsreduksjon</t>
  </si>
  <si>
    <t>Ettersom reinbeite anses som en betydelig påvirkningsfaktor kan reuskjon i reintallet innenfor kjent utbredelsesområde bidra til å sikre levedyktigheten for bestanden av polarskjerpe</t>
  </si>
  <si>
    <t>Det er imdilertid uklart hvor stor reduksjonen må være for at dette skal ha noen betydlieg positiv innvirkning på polarksjerpe.</t>
  </si>
  <si>
    <t>Sikring av levested</t>
  </si>
  <si>
    <t>Avbøtende</t>
  </si>
  <si>
    <t>Verneområde</t>
  </si>
  <si>
    <t>Lokaliteten er innenfor verneområde, se ovenfor.</t>
  </si>
  <si>
    <t>Det er kun lav sannsynlighet for at dette tiltaket vil lykkes. På den annen side er det lite kostnadskrevende å iverksette tiltaket i små skala, dvs. teste oppformering vha noen få fragmenter. Det kan anses som en "siste sjanse", hvis arten i Norge blitr ytterligere redusert.</t>
  </si>
  <si>
    <t>Feltbefaring av potensielle hittil ukjente lokaliteter for arten i Finnmark og gjennomgang av herbariemateriale</t>
  </si>
  <si>
    <t xml:space="preserve">Kunnskapsinnhenting vil også gi økt kunnskap om en rekke andre arter som er assosiert med polarskjerpe. </t>
  </si>
  <si>
    <t>Kunnskap mangler om artens habitatøkologi, generasjonstid, dens konkurranseevne og spredningsevne.</t>
  </si>
  <si>
    <t>En overvåking av lokaliteter som oppdages under Prosjekt 1, bør iverksettes. Mål for overvåkningen skal være å fastslå abundansdynamikk og forklare eventuelle variasjoner i populasjonsstørrelse over tid. Det vil si at utførende biologer må evaluere hvilke eksterne faktorer som leder til endringer. Mikroklima bør overvåkes vha. temperatur-, lys- og fuktighetsmålere. Samtidig bør det letes etter nyetableringer. Dette gjøres ved detaljert saumfaring, med bruk av lupe, etter små individer som kan tilhøre denne arten. Dette vil gi et innblikk i artens reproduksjonsevne på gitt lokalitet, og dermed bedre estimater for sannynlighet for overlevelse. Arbeidet må lede til en detaljert, offentlig tilgjengelig utredning med alle ovennevnte opplysninger inkludert.</t>
  </si>
  <si>
    <t>Vi kan ikke anbefale iverksettelse av noen av de ovennevnte tiltaktene, separat eller i kombinasjon, ettersom måloppnåelse er under 75 %. I stedet anbefaler vi at kunnskapsinnhenting, gjennom de beskrevne prosjektene 1 og 2, iverksettes.</t>
  </si>
  <si>
    <t>Henriksen, H. 2018. Personlig meddelelse til Jarle W. Bjerke, inkludert tekstlig beskrivelse av funnsted samt bilder og GDB-fil.</t>
  </si>
  <si>
    <t xml:space="preserve">Kommuner med høyt potensial (i tillegg til Vadsø og Vardø): Sør-Varanger, Båtsfjord, Nesseby, Berlevåg, Tana. Kommuner med godt potensial: øvrige kommuner i Finnmark. Kommuner med moderat potensial: Kommuner i Troms,  Nordland og Trøndelag, samt innlandskommuner sør for Trøndelag. </t>
  </si>
  <si>
    <r>
      <t>Arten har også blitt rapportert fra Prins Karl Forland på Svalbard (van der Wal mfl. 2001). Vi har foreløpig ikke kunnet konfirmere denne bestemmelsen. Førsteforfatter av den rapporten er blitt kontaktet for å høre om det finnes innsamlet materiale av arten, men han har foreløpig ikke besvart henvendelsen vår. Det mest plausible er at dette er en feilbestemmelse. For eksempel rapporterer van der Wal mfl. (2001) ikke den nærstående arten brunskjerpe (</t>
    </r>
    <r>
      <rPr>
        <i/>
        <sz val="11"/>
        <color theme="1"/>
        <rFont val="Calibri"/>
        <family val="2"/>
        <scheme val="minor"/>
      </rPr>
      <t>Cetrariella fastigiata</t>
    </r>
    <r>
      <rPr>
        <sz val="11"/>
        <color theme="1"/>
        <rFont val="Calibri"/>
        <family val="2"/>
        <scheme val="minor"/>
      </rPr>
      <t>), som er kjent fra Prins Karl Forland (Øvstedal et al. 2009). Det kan tenkes at van der Wal mfl. (2001) har forvekslet disse to artene. Likevel bør dette følges opp med en nærmere vurdering av korrektheteten av denne rapporten.</t>
    </r>
  </si>
  <si>
    <t>Forarbeid: Utvalg av lokaliteteter basert på tilsynelatende velegnede levevilkår for arten innenfor områder angitt i cellen til venstre. Bruk av flybilder og andre data for å velge ut lokaliteter. Feltarbeid: gjennomføres med kompetent personale som må dokumentere nøyaktig hvor de befarer ved hjelp av GPS-sporing. De må dokumentere antall individer av arten på hvert voksested, angi nøyaktig antall forekomster med GPS-posisjon for hver av disse, liste opp assosierte arter, og anslå mulige påvirkningsfaktorer. Innsamling må ikke sette populasjonene under økt trussel. Økologiske faktorer som bør analyseres er: assosierte arter, høyde over havet, helningsgrad, himmelretning, substrattype (surt, kalkholdig, tørt, sildrevann, antatt lengde på snøsesong). Beitetrykk i området bør estimeres ut fra telling av tetthet av reinavføring, og eventuelt avføring fra andre arter. Etterarbeid: Små prøver av arten samles inn på alle lokaliteter der det er forsvarlig med innsamling, dette for å oppnå sikker artsidentifisering i laboratorium vha. anatomiske, fylogenetiske og kjemiske analyser. Alle innsamlinger fra Norge inkludert Svalbard som ligger i offentlige herbarier som er blitt bestemt til andre nærstående arter gjennomgås for mulig detektering av nye lokaliteter. Prosjektet må lede til en detaljert, offentlig tilgjengelig utredning med alle ovennevnte opplysninger inkludert.</t>
  </si>
  <si>
    <t>Som omtalt tidligere i dette kunnskapgrunnlaget, da arten er blitt mangelfullt ettersøkt virker det sannsynlig at det finnes uoppdagede lokaliteter for arten. Godt planlagte feltundersøkelser med kompetent personale vil kunne lede til oppdagelser av nye forekomster av denne arten. Undersøkelsene bør i første omgang rette seg mot nærområdet til kjente forekomste. Rødlistebasen sier at størrelse på gjenværende kjent populasjon i Oksevatnet landskapsvernområde er ukjent. Samtidig er det usikkerhet omkring omfanget av befaringen gjennomført i 2014 som konkluderte med at arten ikke lenger er til stede på Ekkerøya. Arten er tidligere blitt funnet flere steder og på flere høydelag på Ekkerøya, og vi er usikre på om befaringen i 2014 dekket hele området med kjente forekomster. Blant annet rapporterer Larsen (2009) noen forekomster som ikke er blitt dokumentert med nøyaktige koordinater. Videre er det sannsynlig at arten vokser andre steder i Øst-Finnmark, jamfør vår analyse av kunnskap om utbredelse under fanen "Generell input". En kunnskapsinnhenting vil derfor kunne gi et langt bedre estimat av populasjonsstørrelse. Kunnskapsinnhenting bør fokusere på følgende: 1. Befaring av kjent lokalitet for arten i Oksevatnet LVO (koordinat tilgjengelig fra innsamler H. Henriksen); 2. andre nærliggende habitater i og nær LVO som i utforming ligner på kjent voksested; 3. befaring av hele Ekkerøya for å konkludere med sikkerhet rundt artens eksistens der; 4. befaring av andre potensielt egnede lokaliteter for polarskjerpe på Varangerhalvøya, da for eksempel fastlandsområder mellom Ekkerøya og Oksevatnet, samt øya Lille Ekkerøy, som har lik uforming som Ekkerøya, men som er totalt ukjent fra et lichenologisk og botanisk perspektiv. Det virker plausibelt at arten kan vokse der; 5. befaring i områder i Øst-Finnmark (kommuner nevnt under "Geografiske mangler i kartlegging") med lavt reinbeitetrykk og med intakte lavmatter  Et annet høyst aktuelt tiltak er å ha en kritisk gjennomgang av norsk herbariemateriale av nærstående arter, da spesielt islandslav (Cetraria islandica), for å se om noen av disse innsamlingene kan være feilbestemt. Eventuelle nyoppdagede forekomster bør overvåkes; se Prosjekt 2.</t>
  </si>
  <si>
    <t>Trolig lave kostnader</t>
  </si>
  <si>
    <t>Kostnadsusikkerhet</t>
  </si>
  <si>
    <t>Svært usikker (0-25%)</t>
  </si>
  <si>
    <t>Ganske usikker (25-50%)</t>
  </si>
  <si>
    <t xml:space="preserve">Trolig lave til middels kostnader
</t>
  </si>
  <si>
    <t>Kostnadene er ukjente</t>
  </si>
  <si>
    <t>FID</t>
  </si>
  <si>
    <t>Name</t>
  </si>
  <si>
    <t>x</t>
  </si>
  <si>
    <t>y</t>
  </si>
  <si>
    <t>Institusjo</t>
  </si>
  <si>
    <t>Samling</t>
  </si>
  <si>
    <t>Kategori</t>
  </si>
  <si>
    <t>Vitenskape</t>
  </si>
  <si>
    <t>Autor</t>
  </si>
  <si>
    <t>Norsk_navn</t>
  </si>
  <si>
    <t>Artsgruppe</t>
  </si>
  <si>
    <t>Finner_Sam</t>
  </si>
  <si>
    <t>Funndato</t>
  </si>
  <si>
    <t>Lokalitet</t>
  </si>
  <si>
    <t>Presisjon</t>
  </si>
  <si>
    <t>Kommune</t>
  </si>
  <si>
    <t>Fylke</t>
  </si>
  <si>
    <t>Antall</t>
  </si>
  <si>
    <t>Funnegensk</t>
  </si>
  <si>
    <t>Artsbestem</t>
  </si>
  <si>
    <t>Validert</t>
  </si>
  <si>
    <t>Katalognum</t>
  </si>
  <si>
    <t>Breddegrad</t>
  </si>
  <si>
    <t>Lengdegrad</t>
  </si>
  <si>
    <t>Lst</t>
  </si>
  <si>
    <t>Nord</t>
  </si>
  <si>
    <t>Geometri</t>
  </si>
  <si>
    <t>Art_rang</t>
  </si>
  <si>
    <t>Aktivitet</t>
  </si>
  <si>
    <t>Uspontan</t>
  </si>
  <si>
    <t>Usikker_ar</t>
  </si>
  <si>
    <t>Bildedokum</t>
  </si>
  <si>
    <t>Ikke_funne</t>
  </si>
  <si>
    <t>Ikke_gjenn</t>
  </si>
  <si>
    <t>Endringsda</t>
  </si>
  <si>
    <t>Identifika</t>
  </si>
  <si>
    <t>OccurenceI</t>
  </si>
  <si>
    <t>Datasett_n</t>
  </si>
  <si>
    <t>Notater</t>
  </si>
  <si>
    <t>Kjbnn</t>
  </si>
  <si>
    <t>Innsamling</t>
  </si>
  <si>
    <t>Intern_dat</t>
  </si>
  <si>
    <t>Felt_id</t>
  </si>
  <si>
    <t>Melemetode</t>
  </si>
  <si>
    <t>Georeferan</t>
  </si>
  <si>
    <t>Preparerin</t>
  </si>
  <si>
    <t>Andre_Kata</t>
  </si>
  <si>
    <t>Relaterte_</t>
  </si>
  <si>
    <t>Type_kobli</t>
  </si>
  <si>
    <t>Typestatus</t>
  </si>
  <si>
    <t>Tidspunkt</t>
  </si>
  <si>
    <t>Maks_hnyde</t>
  </si>
  <si>
    <t>Min_hhyde_</t>
  </si>
  <si>
    <t>Dybde</t>
  </si>
  <si>
    <t>Dynamiske_</t>
  </si>
  <si>
    <t>Nodeid</t>
  </si>
  <si>
    <t>Institus00</t>
  </si>
  <si>
    <t>Samlingsko</t>
  </si>
  <si>
    <t>Øst</t>
  </si>
  <si>
    <t>Kjønn</t>
  </si>
  <si>
    <t>Målemetod</t>
  </si>
  <si>
    <t>Maks_høyd</t>
  </si>
  <si>
    <t>Min_høyde</t>
  </si>
  <si>
    <t>1 090 811, 7 882 437</t>
  </si>
  <si>
    <t>NTNU-Vitenskapsmuseet</t>
  </si>
  <si>
    <t>l hos NTNU-Vitenskapsmuseet</t>
  </si>
  <si>
    <t>Sterkt truet (EN)</t>
  </si>
  <si>
    <t>(Oxner) Kärnefelt &amp; T</t>
  </si>
  <si>
    <t>polarskjerpe</t>
  </si>
  <si>
    <t>Lav</t>
  </si>
  <si>
    <t>Håkon Holien</t>
  </si>
  <si>
    <t>Store Ekkerøy</t>
  </si>
  <si>
    <t>707 m</t>
  </si>
  <si>
    <t>Vadsø</t>
  </si>
  <si>
    <t>Finnmark</t>
  </si>
  <si>
    <t>Belagt funn</t>
  </si>
  <si>
    <t>Nei</t>
  </si>
  <si>
    <t>396656</t>
  </si>
  <si>
    <t>POINT (1069755 7845903)</t>
  </si>
  <si>
    <t>species</t>
  </si>
  <si>
    <t>No</t>
  </si>
  <si>
    <t>urn:catalog:TRH:L:2986/1</t>
  </si>
  <si>
    <t>5853</t>
  </si>
  <si>
    <t>TRH</t>
  </si>
  <si>
    <t>l</t>
  </si>
  <si>
    <t>Naturhistorisk Museum - UiO</t>
  </si>
  <si>
    <t>rlp/l hos Naturhistorisk Museum - UiO</t>
  </si>
  <si>
    <t>RH, SR &amp; ET</t>
  </si>
  <si>
    <t>Store Ekkerøya, på sørsiden</t>
  </si>
  <si>
    <t>71 m</t>
  </si>
  <si>
    <t>Human Observasjon</t>
  </si>
  <si>
    <t>1/1720</t>
  </si>
  <si>
    <t>POINT (1069771 7845108)</t>
  </si>
  <si>
    <t>urn:catalog:O:RLP/L:1/1720</t>
  </si>
  <si>
    <t>max: 0, min: 0</t>
  </si>
  <si>
    <t>O</t>
  </si>
  <si>
    <t>rlp/l</t>
  </si>
  <si>
    <t>Tiltak 3</t>
  </si>
  <si>
    <t>Økonomisk analyse</t>
  </si>
  <si>
    <t>Jarle W. Bjerke, NINA</t>
  </si>
  <si>
    <r>
      <t xml:space="preserve">Kunnskapsgrunnlag for polarskjerpe </t>
    </r>
    <r>
      <rPr>
        <i/>
        <sz val="11"/>
        <color theme="1"/>
        <rFont val="Calibri"/>
        <family val="2"/>
        <scheme val="minor"/>
      </rPr>
      <t>Arctocetraria andrejevii</t>
    </r>
    <r>
      <rPr>
        <sz val="11"/>
        <color theme="1"/>
        <rFont val="Calibri"/>
        <family val="2"/>
        <scheme val="minor"/>
      </rPr>
      <t xml:space="preserve"> - Tiltak for å ta vare på trua natur</t>
    </r>
  </si>
  <si>
    <t>Vedlegg 35 til NINA rapport 1626: Aalberg Haugen, I.M. et al. 2019. Tiltak for å ta vare på trua natur. Kunnskapsgrunnlag for 90 trua arter og 33 trua naturtyper. NINA Rapport 1626. Norsk institutt for naturforskning</t>
  </si>
  <si>
    <t>Øyvind Nystad Handberg og Kristin Magnussen, Menon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</si>
</sst>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3" x14ac:knownFonts="1">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b/>
      <sz val="11"/>
      <color rgb="FF000000"/>
      <name val="Calibri"/>
      <family val="2"/>
      <scheme val="minor"/>
    </font>
    <font>
      <i/>
      <sz val="11"/>
      <color rgb="FF000000"/>
      <name val="Calibri"/>
      <family val="2"/>
      <scheme val="minor"/>
    </font>
    <font>
      <b/>
      <sz val="9"/>
      <color indexed="81"/>
      <name val="Tahoma"/>
      <family val="2"/>
    </font>
    <font>
      <sz val="9"/>
      <color indexed="81"/>
      <name val="Tahoma"/>
      <family val="2"/>
    </font>
    <font>
      <sz val="11"/>
      <name val="Calibri"/>
      <family val="2"/>
    </font>
    <font>
      <sz val="11"/>
      <name val="Calibri"/>
      <family val="2"/>
      <scheme val="minor"/>
    </font>
    <font>
      <b/>
      <sz val="10"/>
      <name val="Arial"/>
      <family val="2"/>
    </font>
    <font>
      <sz val="10"/>
      <name val="Arial"/>
      <family val="2"/>
    </font>
  </fonts>
  <fills count="6">
    <fill>
      <patternFill patternType="none"/>
    </fill>
    <fill>
      <patternFill patternType="gray125"/>
    </fill>
    <fill>
      <patternFill patternType="solid">
        <fgColor theme="1"/>
        <bgColor indexed="64"/>
      </patternFill>
    </fill>
    <fill>
      <patternFill patternType="solid">
        <fgColor theme="9" tint="0.79998168889431442"/>
        <bgColor indexed="64"/>
      </patternFill>
    </fill>
    <fill>
      <patternFill patternType="solid">
        <fgColor rgb="FFE2EFDA"/>
        <bgColor indexed="64"/>
      </patternFill>
    </fill>
    <fill>
      <patternFill patternType="solid">
        <fgColor indexed="22"/>
      </patternFill>
    </fill>
  </fills>
  <borders count="1">
    <border>
      <left/>
      <right/>
      <top/>
      <bottom/>
      <diagonal/>
    </border>
  </borders>
  <cellStyleXfs count="2">
    <xf numFmtId="0" fontId="0" fillId="0" borderId="0"/>
    <xf numFmtId="0" fontId="9" fillId="0" borderId="0"/>
  </cellStyleXfs>
  <cellXfs count="41">
    <xf numFmtId="0" fontId="0" fillId="0" borderId="0" xfId="0"/>
    <xf numFmtId="0" fontId="1" fillId="0" borderId="0" xfId="0" applyFont="1"/>
    <xf numFmtId="0" fontId="4" fillId="0" borderId="0" xfId="0" applyFont="1"/>
    <xf numFmtId="0" fontId="5" fillId="0" borderId="0" xfId="0" applyFont="1" applyAlignment="1">
      <alignment vertical="center" wrapText="1"/>
    </xf>
    <xf numFmtId="0" fontId="5" fillId="0" borderId="0" xfId="0" applyFont="1" applyAlignment="1">
      <alignment vertical="center"/>
    </xf>
    <xf numFmtId="0" fontId="2" fillId="0" borderId="0" xfId="0" applyFont="1" applyAlignment="1">
      <alignment vertical="center" wrapText="1"/>
    </xf>
    <xf numFmtId="0" fontId="1" fillId="0" borderId="0" xfId="0" applyFont="1" applyAlignment="1">
      <alignment horizontal="left" vertical="top"/>
    </xf>
    <xf numFmtId="0" fontId="5" fillId="0" borderId="0" xfId="0" applyFont="1" applyAlignment="1">
      <alignment horizontal="left" vertical="top" wrapText="1"/>
    </xf>
    <xf numFmtId="0" fontId="0" fillId="2" borderId="0" xfId="0" applyFill="1"/>
    <xf numFmtId="0" fontId="3" fillId="0" borderId="0" xfId="0" applyFont="1"/>
    <xf numFmtId="0" fontId="6" fillId="0" borderId="0" xfId="0" applyFont="1" applyAlignment="1">
      <alignment vertical="center"/>
    </xf>
    <xf numFmtId="0" fontId="0" fillId="3" borderId="0" xfId="0" applyFill="1"/>
    <xf numFmtId="0" fontId="1" fillId="3" borderId="0" xfId="0" applyFont="1" applyFill="1"/>
    <xf numFmtId="0" fontId="2" fillId="3" borderId="0" xfId="0" applyFont="1" applyFill="1" applyAlignment="1">
      <alignment vertical="center" wrapText="1"/>
    </xf>
    <xf numFmtId="0" fontId="5" fillId="3" borderId="0" xfId="0" applyFont="1" applyFill="1" applyAlignment="1">
      <alignment vertical="center"/>
    </xf>
    <xf numFmtId="0" fontId="5" fillId="3" borderId="0" xfId="0" applyFont="1" applyFill="1" applyAlignment="1">
      <alignment vertical="center" wrapText="1"/>
    </xf>
    <xf numFmtId="0" fontId="3" fillId="0" borderId="0" xfId="0" applyFont="1" applyAlignment="1">
      <alignment horizontal="left" vertical="top"/>
    </xf>
    <xf numFmtId="0" fontId="3" fillId="0" borderId="0" xfId="0" applyFont="1" applyAlignment="1">
      <alignment vertical="center" wrapText="1"/>
    </xf>
    <xf numFmtId="0" fontId="1" fillId="0" borderId="0" xfId="0" applyFont="1" applyProtection="1">
      <protection hidden="1"/>
    </xf>
    <xf numFmtId="0" fontId="0" fillId="0" borderId="0" xfId="0" applyProtection="1">
      <protection hidden="1"/>
    </xf>
    <xf numFmtId="0" fontId="0" fillId="0" borderId="0" xfId="0" applyAlignment="1">
      <alignment wrapText="1"/>
    </xf>
    <xf numFmtId="9" fontId="2" fillId="3" borderId="0" xfId="0" applyNumberFormat="1" applyFont="1" applyFill="1" applyAlignment="1">
      <alignment vertical="center" wrapText="1"/>
    </xf>
    <xf numFmtId="0" fontId="0" fillId="3" borderId="0" xfId="0" applyFill="1" applyAlignment="1" applyProtection="1">
      <alignment vertical="top" wrapText="1"/>
      <protection hidden="1"/>
    </xf>
    <xf numFmtId="0" fontId="0" fillId="3" borderId="0" xfId="0" applyFill="1" applyAlignment="1">
      <alignment vertical="top" wrapText="1"/>
    </xf>
    <xf numFmtId="0" fontId="0" fillId="3" borderId="0" xfId="0" applyFill="1" applyAlignment="1">
      <alignment vertical="top"/>
    </xf>
    <xf numFmtId="0" fontId="11" fillId="5" borderId="0" xfId="0" applyFont="1" applyFill="1" applyAlignment="1">
      <alignment horizontal="center"/>
    </xf>
    <xf numFmtId="1" fontId="12" fillId="0" borderId="0" xfId="0" applyNumberFormat="1" applyFont="1"/>
    <xf numFmtId="0" fontId="12" fillId="0" borderId="0" xfId="0" applyFont="1"/>
    <xf numFmtId="164" fontId="12" fillId="0" borderId="0" xfId="0" applyNumberFormat="1" applyFont="1"/>
    <xf numFmtId="0" fontId="2" fillId="0" borderId="0" xfId="0" applyFont="1" applyAlignment="1">
      <alignment vertical="center"/>
    </xf>
    <xf numFmtId="0" fontId="0" fillId="3" borderId="0" xfId="0" applyFill="1" applyAlignment="1">
      <alignment wrapText="1"/>
    </xf>
    <xf numFmtId="49" fontId="0" fillId="3" borderId="0" xfId="0" applyNumberFormat="1" applyFill="1"/>
    <xf numFmtId="0" fontId="1" fillId="2" borderId="0" xfId="0" applyFont="1" applyFill="1"/>
    <xf numFmtId="49" fontId="2" fillId="3" borderId="0" xfId="0" applyNumberFormat="1" applyFont="1" applyFill="1" applyAlignment="1">
      <alignment vertical="center"/>
    </xf>
    <xf numFmtId="0" fontId="2" fillId="2" borderId="0" xfId="0" applyFont="1" applyFill="1" applyAlignment="1">
      <alignment vertical="center"/>
    </xf>
    <xf numFmtId="49" fontId="2" fillId="3" borderId="0" xfId="0" applyNumberFormat="1" applyFont="1" applyFill="1"/>
    <xf numFmtId="49" fontId="0" fillId="0" borderId="0" xfId="0" applyNumberFormat="1"/>
    <xf numFmtId="0" fontId="9" fillId="4" borderId="0" xfId="0" applyFont="1" applyFill="1" applyAlignment="1">
      <alignment vertical="center"/>
    </xf>
    <xf numFmtId="0" fontId="10" fillId="3" borderId="0" xfId="0" applyFont="1" applyFill="1"/>
    <xf numFmtId="0" fontId="0" fillId="0" borderId="0" xfId="0" applyAlignment="1">
      <alignment horizontal="center" vertical="top" wrapText="1"/>
    </xf>
    <xf numFmtId="0" fontId="1" fillId="0" borderId="0" xfId="0" applyFont="1" applyAlignment="1">
      <alignment horizont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82"/>
  <sheetViews>
    <sheetView tabSelected="1" zoomScale="85" zoomScaleNormal="85" workbookViewId="0">
      <selection activeCell="C6" sqref="C6"/>
    </sheetView>
  </sheetViews>
  <sheetFormatPr defaultRowHeight="15" x14ac:dyDescent="0.25"/>
  <cols>
    <col min="1" max="1" width="24" customWidth="1"/>
    <col min="2" max="2" width="31.5703125" customWidth="1"/>
    <col min="3" max="3" width="34.5703125" customWidth="1"/>
    <col min="4" max="4" width="19.140625" customWidth="1"/>
    <col min="5" max="5" width="68.85546875" customWidth="1"/>
    <col min="6" max="6" width="27.42578125" customWidth="1"/>
    <col min="7" max="7" width="25.28515625" bestFit="1" customWidth="1"/>
    <col min="8" max="8" width="41" customWidth="1"/>
    <col min="9" max="9" width="18.7109375" customWidth="1"/>
    <col min="10" max="10" width="11.140625" customWidth="1"/>
  </cols>
  <sheetData>
    <row r="1" spans="1:8" x14ac:dyDescent="0.25">
      <c r="A1" t="s">
        <v>551</v>
      </c>
    </row>
    <row r="2" spans="1:8" x14ac:dyDescent="0.25">
      <c r="A2" t="s">
        <v>552</v>
      </c>
    </row>
    <row r="3" spans="1:8" x14ac:dyDescent="0.25">
      <c r="B3" s="2" t="s">
        <v>154</v>
      </c>
      <c r="H3" s="2"/>
    </row>
    <row r="4" spans="1:8" x14ac:dyDescent="0.25">
      <c r="A4" s="1" t="s">
        <v>42</v>
      </c>
      <c r="B4" s="1" t="s">
        <v>41</v>
      </c>
      <c r="C4" s="1" t="s">
        <v>9</v>
      </c>
      <c r="D4" s="1" t="s">
        <v>105</v>
      </c>
      <c r="E4" s="1" t="s">
        <v>10</v>
      </c>
      <c r="G4" s="1"/>
    </row>
    <row r="5" spans="1:8" x14ac:dyDescent="0.25">
      <c r="A5" s="1" t="s">
        <v>125</v>
      </c>
      <c r="B5" t="s">
        <v>126</v>
      </c>
      <c r="C5" s="31" t="s">
        <v>550</v>
      </c>
      <c r="D5" s="32"/>
      <c r="G5" s="1"/>
    </row>
    <row r="6" spans="1:8" x14ac:dyDescent="0.25">
      <c r="A6" s="1" t="s">
        <v>549</v>
      </c>
      <c r="B6" t="s">
        <v>126</v>
      </c>
      <c r="C6" s="31" t="s">
        <v>553</v>
      </c>
      <c r="D6" s="32"/>
      <c r="G6" s="1"/>
    </row>
    <row r="7" spans="1:8" x14ac:dyDescent="0.25">
      <c r="A7" s="1" t="s">
        <v>3</v>
      </c>
      <c r="B7" t="s">
        <v>44</v>
      </c>
      <c r="C7" s="31" t="s">
        <v>276</v>
      </c>
      <c r="D7" s="8"/>
    </row>
    <row r="8" spans="1:8" x14ac:dyDescent="0.25">
      <c r="A8" s="1" t="s">
        <v>4</v>
      </c>
      <c r="B8" t="s">
        <v>107</v>
      </c>
      <c r="C8" s="31" t="s">
        <v>326</v>
      </c>
      <c r="D8" s="8"/>
    </row>
    <row r="9" spans="1:8" x14ac:dyDescent="0.25">
      <c r="A9" s="1" t="s">
        <v>0</v>
      </c>
      <c r="B9" t="s">
        <v>109</v>
      </c>
      <c r="C9" s="31" t="s">
        <v>327</v>
      </c>
      <c r="D9" s="8"/>
    </row>
    <row r="10" spans="1:8" x14ac:dyDescent="0.25">
      <c r="A10" s="1" t="s">
        <v>1</v>
      </c>
      <c r="B10" t="s">
        <v>108</v>
      </c>
      <c r="C10" s="31" t="s">
        <v>328</v>
      </c>
      <c r="D10" s="8"/>
    </row>
    <row r="11" spans="1:8" x14ac:dyDescent="0.25">
      <c r="A11" s="1" t="s">
        <v>2</v>
      </c>
      <c r="B11" t="s">
        <v>106</v>
      </c>
      <c r="C11" s="31" t="s">
        <v>329</v>
      </c>
      <c r="D11" s="8"/>
      <c r="E11" s="11" t="s">
        <v>338</v>
      </c>
    </row>
    <row r="12" spans="1:8" x14ac:dyDescent="0.25">
      <c r="A12" s="1" t="s">
        <v>43</v>
      </c>
      <c r="B12" t="s">
        <v>111</v>
      </c>
      <c r="C12" s="11" t="s">
        <v>330</v>
      </c>
      <c r="D12" s="11"/>
      <c r="E12" s="11" t="s">
        <v>339</v>
      </c>
    </row>
    <row r="13" spans="1:8" x14ac:dyDescent="0.25">
      <c r="A13" s="1" t="s">
        <v>135</v>
      </c>
      <c r="B13" t="s">
        <v>136</v>
      </c>
      <c r="C13" s="31" t="s">
        <v>340</v>
      </c>
      <c r="D13" s="8"/>
      <c r="E13" s="11"/>
    </row>
    <row r="14" spans="1:8" x14ac:dyDescent="0.25">
      <c r="A14" s="4" t="s">
        <v>13</v>
      </c>
      <c r="B14" s="29" t="s">
        <v>45</v>
      </c>
      <c r="C14" s="33" t="s">
        <v>331</v>
      </c>
      <c r="D14" s="34"/>
      <c r="E14" s="11"/>
    </row>
    <row r="15" spans="1:8" x14ac:dyDescent="0.25">
      <c r="A15" s="4" t="s">
        <v>14</v>
      </c>
      <c r="B15" s="29" t="s">
        <v>46</v>
      </c>
      <c r="C15" s="33" t="s">
        <v>332</v>
      </c>
      <c r="D15" s="34"/>
      <c r="E15" s="11"/>
    </row>
    <row r="16" spans="1:8" x14ac:dyDescent="0.25">
      <c r="A16" s="4" t="s">
        <v>21</v>
      </c>
      <c r="B16" s="29" t="s">
        <v>47</v>
      </c>
      <c r="C16" s="33"/>
      <c r="D16" s="34"/>
      <c r="E16" s="11"/>
    </row>
    <row r="17" spans="1:8" x14ac:dyDescent="0.25">
      <c r="A17" s="4" t="s">
        <v>15</v>
      </c>
      <c r="B17" s="29" t="s">
        <v>45</v>
      </c>
      <c r="C17" s="33" t="s">
        <v>331</v>
      </c>
      <c r="D17" s="34"/>
      <c r="E17" s="11"/>
    </row>
    <row r="18" spans="1:8" x14ac:dyDescent="0.25">
      <c r="A18" s="4" t="s">
        <v>16</v>
      </c>
      <c r="B18" s="29" t="s">
        <v>46</v>
      </c>
      <c r="C18" s="33" t="s">
        <v>332</v>
      </c>
      <c r="D18" s="34"/>
      <c r="E18" s="11"/>
    </row>
    <row r="19" spans="1:8" x14ac:dyDescent="0.25">
      <c r="A19" s="4" t="s">
        <v>22</v>
      </c>
      <c r="B19" s="29" t="s">
        <v>48</v>
      </c>
      <c r="C19" s="33" t="s">
        <v>277</v>
      </c>
      <c r="D19" s="34"/>
      <c r="E19" s="11"/>
    </row>
    <row r="20" spans="1:8" x14ac:dyDescent="0.25">
      <c r="A20" s="4" t="s">
        <v>17</v>
      </c>
      <c r="B20" s="29" t="s">
        <v>45</v>
      </c>
      <c r="C20" s="33" t="s">
        <v>331</v>
      </c>
      <c r="D20" s="34"/>
      <c r="E20" s="11"/>
    </row>
    <row r="21" spans="1:8" x14ac:dyDescent="0.25">
      <c r="A21" s="4" t="s">
        <v>18</v>
      </c>
      <c r="B21" s="29" t="s">
        <v>46</v>
      </c>
      <c r="C21" s="33" t="s">
        <v>332</v>
      </c>
      <c r="D21" s="34"/>
      <c r="E21" s="11"/>
    </row>
    <row r="22" spans="1:8" x14ac:dyDescent="0.25">
      <c r="A22" s="4" t="s">
        <v>23</v>
      </c>
      <c r="B22" s="29" t="s">
        <v>49</v>
      </c>
      <c r="C22" s="33" t="s">
        <v>333</v>
      </c>
      <c r="D22" s="34"/>
      <c r="E22" s="11"/>
    </row>
    <row r="23" spans="1:8" x14ac:dyDescent="0.25">
      <c r="A23" s="4" t="s">
        <v>112</v>
      </c>
      <c r="B23" s="29"/>
      <c r="C23" s="33" t="s">
        <v>334</v>
      </c>
      <c r="D23" s="34"/>
      <c r="E23" s="11"/>
    </row>
    <row r="24" spans="1:8" x14ac:dyDescent="0.25">
      <c r="A24" s="4" t="s">
        <v>51</v>
      </c>
      <c r="B24" s="29" t="s">
        <v>52</v>
      </c>
      <c r="C24" s="33"/>
      <c r="D24" s="34"/>
      <c r="E24" s="11"/>
    </row>
    <row r="25" spans="1:8" x14ac:dyDescent="0.25">
      <c r="A25" s="1" t="s">
        <v>5</v>
      </c>
      <c r="B25" s="29" t="s">
        <v>157</v>
      </c>
      <c r="C25" s="33" t="s">
        <v>335</v>
      </c>
      <c r="D25" s="8"/>
      <c r="E25" s="11"/>
    </row>
    <row r="26" spans="1:8" x14ac:dyDescent="0.25">
      <c r="A26" s="1" t="s">
        <v>8</v>
      </c>
      <c r="B26" s="29" t="s">
        <v>115</v>
      </c>
      <c r="C26" s="33" t="s">
        <v>278</v>
      </c>
      <c r="D26" s="8"/>
      <c r="E26" s="11"/>
      <c r="G26" s="1"/>
      <c r="H26" s="2"/>
    </row>
    <row r="27" spans="1:8" ht="21" customHeight="1" x14ac:dyDescent="0.25">
      <c r="A27" s="1" t="s">
        <v>11</v>
      </c>
      <c r="B27" s="29" t="s">
        <v>50</v>
      </c>
      <c r="C27" s="33" t="s">
        <v>336</v>
      </c>
      <c r="D27" s="8"/>
      <c r="E27" s="11"/>
    </row>
    <row r="28" spans="1:8" x14ac:dyDescent="0.25">
      <c r="A28" s="1" t="s">
        <v>12</v>
      </c>
      <c r="B28" s="29" t="s">
        <v>127</v>
      </c>
      <c r="C28" s="33" t="s">
        <v>337</v>
      </c>
      <c r="D28" s="8"/>
      <c r="E28" s="11" t="s">
        <v>442</v>
      </c>
    </row>
    <row r="29" spans="1:8" ht="15" customHeight="1" x14ac:dyDescent="0.25">
      <c r="A29" s="1" t="s">
        <v>38</v>
      </c>
      <c r="B29" s="29" t="s">
        <v>128</v>
      </c>
      <c r="C29" s="33" t="s">
        <v>347</v>
      </c>
      <c r="D29" s="11"/>
      <c r="E29" s="11" t="s">
        <v>348</v>
      </c>
    </row>
    <row r="30" spans="1:8" x14ac:dyDescent="0.25">
      <c r="A30" s="1" t="s">
        <v>55</v>
      </c>
      <c r="B30" s="29" t="s">
        <v>56</v>
      </c>
      <c r="C30" s="33" t="s">
        <v>349</v>
      </c>
      <c r="D30" s="11"/>
      <c r="E30" s="11" t="s">
        <v>441</v>
      </c>
    </row>
    <row r="31" spans="1:8" x14ac:dyDescent="0.25">
      <c r="A31" s="1" t="s">
        <v>6</v>
      </c>
      <c r="B31" s="29" t="s">
        <v>53</v>
      </c>
      <c r="C31" s="35" t="s">
        <v>306</v>
      </c>
      <c r="D31" s="8"/>
      <c r="E31" s="11"/>
    </row>
    <row r="32" spans="1:8" x14ac:dyDescent="0.25">
      <c r="A32" s="1" t="s">
        <v>7</v>
      </c>
      <c r="B32" s="29" t="s">
        <v>54</v>
      </c>
      <c r="C32" s="35" t="s">
        <v>350</v>
      </c>
      <c r="D32" s="8"/>
      <c r="E32" s="11"/>
    </row>
    <row r="33" spans="1:5" x14ac:dyDescent="0.25">
      <c r="A33" s="1"/>
      <c r="B33" s="29"/>
      <c r="C33" s="36"/>
    </row>
    <row r="34" spans="1:5" x14ac:dyDescent="0.25">
      <c r="A34" s="1" t="s">
        <v>158</v>
      </c>
      <c r="B34" s="29" t="s">
        <v>172</v>
      </c>
      <c r="C34" s="31" t="s">
        <v>279</v>
      </c>
      <c r="D34" s="11"/>
      <c r="E34" s="11"/>
    </row>
    <row r="35" spans="1:5" ht="15.75" customHeight="1" x14ac:dyDescent="0.25">
      <c r="A35" s="1" t="s">
        <v>159</v>
      </c>
      <c r="B35" s="29" t="s">
        <v>160</v>
      </c>
      <c r="C35" s="35" t="s">
        <v>354</v>
      </c>
      <c r="D35" s="11"/>
      <c r="E35" s="11"/>
    </row>
    <row r="36" spans="1:5" x14ac:dyDescent="0.25">
      <c r="A36" s="1" t="s">
        <v>161</v>
      </c>
      <c r="B36" s="29" t="s">
        <v>173</v>
      </c>
      <c r="C36" s="35" t="s">
        <v>355</v>
      </c>
      <c r="D36" s="11"/>
      <c r="E36" s="11" t="s">
        <v>356</v>
      </c>
    </row>
    <row r="37" spans="1:5" x14ac:dyDescent="0.25">
      <c r="A37" s="1" t="s">
        <v>162</v>
      </c>
      <c r="B37" s="29" t="s">
        <v>174</v>
      </c>
      <c r="C37" s="35"/>
      <c r="D37" s="11"/>
      <c r="E37" s="11"/>
    </row>
    <row r="38" spans="1:5" x14ac:dyDescent="0.25">
      <c r="A38" s="1" t="s">
        <v>163</v>
      </c>
      <c r="B38" t="s">
        <v>175</v>
      </c>
      <c r="C38" s="35" t="s">
        <v>392</v>
      </c>
      <c r="D38" s="11" t="s">
        <v>280</v>
      </c>
      <c r="E38" s="11" t="s">
        <v>393</v>
      </c>
    </row>
    <row r="39" spans="1:5" x14ac:dyDescent="0.25">
      <c r="A39" s="1"/>
      <c r="C39" s="35" t="s">
        <v>308</v>
      </c>
      <c r="D39" s="11" t="s">
        <v>281</v>
      </c>
      <c r="E39" s="11" t="s">
        <v>309</v>
      </c>
    </row>
    <row r="40" spans="1:5" x14ac:dyDescent="0.25">
      <c r="A40" s="1"/>
      <c r="C40" s="35" t="s">
        <v>307</v>
      </c>
      <c r="D40" s="11" t="s">
        <v>280</v>
      </c>
      <c r="E40" s="11" t="s">
        <v>359</v>
      </c>
    </row>
    <row r="41" spans="1:5" x14ac:dyDescent="0.25">
      <c r="A41" s="1"/>
      <c r="C41" s="35" t="s">
        <v>357</v>
      </c>
      <c r="D41" s="11" t="s">
        <v>280</v>
      </c>
      <c r="E41" s="11" t="s">
        <v>358</v>
      </c>
    </row>
    <row r="42" spans="1:5" x14ac:dyDescent="0.25">
      <c r="A42" s="1"/>
      <c r="C42" s="35" t="s">
        <v>390</v>
      </c>
      <c r="D42" s="11" t="s">
        <v>280</v>
      </c>
      <c r="E42" s="11" t="s">
        <v>391</v>
      </c>
    </row>
    <row r="43" spans="1:5" x14ac:dyDescent="0.25">
      <c r="A43" s="1" t="s">
        <v>164</v>
      </c>
      <c r="B43" s="29" t="s">
        <v>165</v>
      </c>
      <c r="C43" s="35" t="s">
        <v>351</v>
      </c>
      <c r="D43" s="11" t="s">
        <v>352</v>
      </c>
      <c r="E43" s="11" t="s">
        <v>353</v>
      </c>
    </row>
    <row r="44" spans="1:5" x14ac:dyDescent="0.25">
      <c r="A44" s="1" t="s">
        <v>166</v>
      </c>
      <c r="B44" s="29" t="s">
        <v>171</v>
      </c>
      <c r="C44" s="35" t="s">
        <v>310</v>
      </c>
      <c r="D44" s="11" t="s">
        <v>280</v>
      </c>
      <c r="E44" s="11" t="s">
        <v>360</v>
      </c>
    </row>
    <row r="45" spans="1:5" x14ac:dyDescent="0.25">
      <c r="A45" s="1" t="s">
        <v>167</v>
      </c>
      <c r="B45" s="29" t="s">
        <v>168</v>
      </c>
      <c r="C45" s="35" t="s">
        <v>282</v>
      </c>
      <c r="D45" s="11" t="s">
        <v>281</v>
      </c>
      <c r="E45" s="11" t="s">
        <v>283</v>
      </c>
    </row>
    <row r="46" spans="1:5" x14ac:dyDescent="0.25">
      <c r="A46" s="1" t="s">
        <v>169</v>
      </c>
      <c r="B46" s="29" t="s">
        <v>170</v>
      </c>
      <c r="C46" s="35"/>
      <c r="D46" s="11" t="s">
        <v>361</v>
      </c>
      <c r="E46" s="11" t="s">
        <v>363</v>
      </c>
    </row>
    <row r="47" spans="1:5" x14ac:dyDescent="0.25">
      <c r="A47" s="1" t="s">
        <v>137</v>
      </c>
      <c r="B47" s="29" t="s">
        <v>176</v>
      </c>
      <c r="C47" s="35" t="s">
        <v>311</v>
      </c>
      <c r="D47" s="11" t="s">
        <v>280</v>
      </c>
      <c r="E47" s="11" t="s">
        <v>285</v>
      </c>
    </row>
    <row r="48" spans="1:5" x14ac:dyDescent="0.25">
      <c r="A48" s="1"/>
      <c r="B48" s="29"/>
      <c r="C48" s="35" t="s">
        <v>312</v>
      </c>
      <c r="D48" s="11" t="s">
        <v>280</v>
      </c>
      <c r="E48" s="11" t="s">
        <v>285</v>
      </c>
    </row>
    <row r="49" spans="1:8" x14ac:dyDescent="0.25">
      <c r="C49" s="35" t="s">
        <v>284</v>
      </c>
      <c r="D49" s="11" t="s">
        <v>280</v>
      </c>
      <c r="E49" s="11" t="s">
        <v>285</v>
      </c>
    </row>
    <row r="50" spans="1:8" x14ac:dyDescent="0.25">
      <c r="C50" s="35" t="s">
        <v>313</v>
      </c>
      <c r="D50" s="11" t="s">
        <v>280</v>
      </c>
      <c r="E50" s="11" t="s">
        <v>314</v>
      </c>
    </row>
    <row r="51" spans="1:8" x14ac:dyDescent="0.25">
      <c r="B51" s="29"/>
    </row>
    <row r="52" spans="1:8" x14ac:dyDescent="0.25">
      <c r="B52" s="2" t="s">
        <v>155</v>
      </c>
    </row>
    <row r="53" spans="1:8" x14ac:dyDescent="0.25">
      <c r="B53" s="1" t="s">
        <v>188</v>
      </c>
      <c r="C53" s="1" t="s">
        <v>123</v>
      </c>
      <c r="D53" s="1" t="s">
        <v>114</v>
      </c>
      <c r="E53" s="1" t="s">
        <v>39</v>
      </c>
      <c r="F53" s="1" t="s">
        <v>40</v>
      </c>
      <c r="G53" s="1" t="s">
        <v>138</v>
      </c>
      <c r="H53" s="1" t="s">
        <v>122</v>
      </c>
    </row>
    <row r="54" spans="1:8" s="11" customFormat="1" ht="15" customHeight="1" x14ac:dyDescent="0.25">
      <c r="A54" s="11" t="s">
        <v>27</v>
      </c>
      <c r="B54" s="11" t="s">
        <v>364</v>
      </c>
      <c r="C54" s="11" t="s">
        <v>382</v>
      </c>
      <c r="D54" s="11" t="s">
        <v>316</v>
      </c>
      <c r="E54" s="11" t="s">
        <v>385</v>
      </c>
      <c r="F54" s="11" t="s">
        <v>394</v>
      </c>
      <c r="H54" s="11" t="s">
        <v>399</v>
      </c>
    </row>
    <row r="55" spans="1:8" s="11" customFormat="1" ht="15" customHeight="1" x14ac:dyDescent="0.25">
      <c r="A55" s="11" t="s">
        <v>134</v>
      </c>
      <c r="B55" s="11" t="s">
        <v>365</v>
      </c>
      <c r="C55" s="11" t="s">
        <v>366</v>
      </c>
      <c r="D55" s="11" t="s">
        <v>316</v>
      </c>
      <c r="E55" s="11" t="s">
        <v>385</v>
      </c>
      <c r="F55" s="11" t="s">
        <v>281</v>
      </c>
      <c r="G55" s="11" t="s">
        <v>398</v>
      </c>
      <c r="H55" s="11" t="s">
        <v>367</v>
      </c>
    </row>
    <row r="56" spans="1:8" s="11" customFormat="1" ht="15" customHeight="1" x14ac:dyDescent="0.25">
      <c r="A56" s="11" t="s">
        <v>286</v>
      </c>
      <c r="B56" s="11" t="s">
        <v>368</v>
      </c>
      <c r="C56" s="11" t="s">
        <v>369</v>
      </c>
      <c r="D56" s="11" t="s">
        <v>316</v>
      </c>
      <c r="E56" s="11" t="s">
        <v>385</v>
      </c>
      <c r="F56" s="11" t="s">
        <v>281</v>
      </c>
      <c r="G56" s="11" t="s">
        <v>370</v>
      </c>
      <c r="H56" s="11" t="s">
        <v>371</v>
      </c>
    </row>
    <row r="57" spans="1:8" s="11" customFormat="1" ht="15" customHeight="1" x14ac:dyDescent="0.25">
      <c r="A57" s="11" t="s">
        <v>372</v>
      </c>
      <c r="B57" s="11" t="s">
        <v>373</v>
      </c>
      <c r="C57" s="11" t="s">
        <v>374</v>
      </c>
      <c r="D57" s="11" t="s">
        <v>383</v>
      </c>
      <c r="E57" s="11" t="s">
        <v>386</v>
      </c>
      <c r="F57" s="11" t="s">
        <v>396</v>
      </c>
      <c r="G57" s="11" t="s">
        <v>397</v>
      </c>
      <c r="H57" s="11" t="s">
        <v>408</v>
      </c>
    </row>
    <row r="58" spans="1:8" s="11" customFormat="1" ht="15" customHeight="1" x14ac:dyDescent="0.25">
      <c r="A58" s="11" t="s">
        <v>375</v>
      </c>
      <c r="B58" s="11" t="s">
        <v>401</v>
      </c>
      <c r="C58" s="11" t="s">
        <v>402</v>
      </c>
      <c r="D58" s="11" t="s">
        <v>383</v>
      </c>
      <c r="E58" s="11" t="s">
        <v>386</v>
      </c>
      <c r="F58" s="11" t="s">
        <v>396</v>
      </c>
      <c r="G58" s="11" t="s">
        <v>397</v>
      </c>
      <c r="H58" s="11" t="s">
        <v>402</v>
      </c>
    </row>
    <row r="59" spans="1:8" s="11" customFormat="1" ht="15" customHeight="1" x14ac:dyDescent="0.25">
      <c r="A59" s="11" t="s">
        <v>378</v>
      </c>
      <c r="B59" s="11" t="s">
        <v>315</v>
      </c>
      <c r="C59" s="11" t="s">
        <v>376</v>
      </c>
      <c r="D59" s="11" t="s">
        <v>384</v>
      </c>
      <c r="E59" s="11" t="s">
        <v>387</v>
      </c>
      <c r="F59" s="11" t="s">
        <v>395</v>
      </c>
      <c r="G59" s="11" t="s">
        <v>288</v>
      </c>
      <c r="H59" s="11" t="s">
        <v>377</v>
      </c>
    </row>
    <row r="60" spans="1:8" s="11" customFormat="1" ht="15" customHeight="1" x14ac:dyDescent="0.25">
      <c r="A60" s="11" t="s">
        <v>380</v>
      </c>
      <c r="B60" s="11" t="s">
        <v>379</v>
      </c>
      <c r="C60" s="11" t="s">
        <v>389</v>
      </c>
      <c r="D60" s="11" t="s">
        <v>287</v>
      </c>
      <c r="E60" s="11" t="s">
        <v>385</v>
      </c>
      <c r="F60" s="11" t="s">
        <v>396</v>
      </c>
      <c r="G60" s="11" t="s">
        <v>288</v>
      </c>
    </row>
    <row r="61" spans="1:8" s="11" customFormat="1" ht="15" customHeight="1" x14ac:dyDescent="0.25">
      <c r="A61" s="11" t="s">
        <v>400</v>
      </c>
      <c r="B61" s="11" t="s">
        <v>381</v>
      </c>
      <c r="C61" s="11" t="s">
        <v>388</v>
      </c>
      <c r="D61" s="11" t="s">
        <v>287</v>
      </c>
      <c r="E61" s="11" t="s">
        <v>385</v>
      </c>
      <c r="F61" s="11" t="s">
        <v>396</v>
      </c>
      <c r="G61" s="11" t="s">
        <v>288</v>
      </c>
    </row>
    <row r="62" spans="1:8" s="11" customFormat="1" ht="15" customHeight="1" x14ac:dyDescent="0.25">
      <c r="A62" s="11" t="s">
        <v>403</v>
      </c>
      <c r="B62" s="11" t="s">
        <v>404</v>
      </c>
      <c r="C62" s="11" t="s">
        <v>405</v>
      </c>
      <c r="D62" s="11" t="s">
        <v>383</v>
      </c>
      <c r="E62" s="11" t="s">
        <v>281</v>
      </c>
      <c r="F62" s="11" t="s">
        <v>281</v>
      </c>
      <c r="G62" s="11" t="s">
        <v>288</v>
      </c>
      <c r="H62" s="11" t="s">
        <v>406</v>
      </c>
    </row>
    <row r="64" spans="1:8" x14ac:dyDescent="0.25">
      <c r="A64" s="1" t="s">
        <v>124</v>
      </c>
      <c r="B64" s="11" t="s">
        <v>407</v>
      </c>
    </row>
    <row r="65" spans="1:8" x14ac:dyDescent="0.25">
      <c r="A65" s="1"/>
    </row>
    <row r="66" spans="1:8" x14ac:dyDescent="0.25">
      <c r="A66" s="1"/>
    </row>
    <row r="67" spans="1:8" x14ac:dyDescent="0.25">
      <c r="A67" s="2" t="s">
        <v>140</v>
      </c>
    </row>
    <row r="68" spans="1:8" x14ac:dyDescent="0.25">
      <c r="A68" s="1" t="s">
        <v>139</v>
      </c>
      <c r="B68" s="1" t="s">
        <v>156</v>
      </c>
      <c r="C68" s="1" t="s">
        <v>122</v>
      </c>
    </row>
    <row r="69" spans="1:8" x14ac:dyDescent="0.25">
      <c r="A69" s="11" t="s">
        <v>317</v>
      </c>
      <c r="B69" s="11" t="s">
        <v>318</v>
      </c>
      <c r="C69" s="11" t="s">
        <v>289</v>
      </c>
    </row>
    <row r="71" spans="1:8" x14ac:dyDescent="0.25">
      <c r="A71" s="1" t="s">
        <v>141</v>
      </c>
    </row>
    <row r="72" spans="1:8" x14ac:dyDescent="0.25">
      <c r="A72" s="1" t="s">
        <v>113</v>
      </c>
      <c r="B72" s="1" t="s">
        <v>131</v>
      </c>
      <c r="C72" s="1" t="s">
        <v>132</v>
      </c>
      <c r="D72" s="1" t="s">
        <v>133</v>
      </c>
      <c r="E72" s="1" t="s">
        <v>122</v>
      </c>
    </row>
    <row r="73" spans="1:8" x14ac:dyDescent="0.25">
      <c r="A73" s="1" t="s">
        <v>28</v>
      </c>
      <c r="B73" s="37" t="s">
        <v>319</v>
      </c>
      <c r="C73" s="37" t="s">
        <v>320</v>
      </c>
      <c r="D73" s="37" t="s">
        <v>409</v>
      </c>
      <c r="E73" s="11" t="s">
        <v>411</v>
      </c>
    </row>
    <row r="74" spans="1:8" x14ac:dyDescent="0.25">
      <c r="A74" s="1" t="s">
        <v>29</v>
      </c>
      <c r="B74" s="37" t="s">
        <v>11</v>
      </c>
      <c r="C74" s="37" t="s">
        <v>323</v>
      </c>
      <c r="D74" s="37" t="s">
        <v>410</v>
      </c>
      <c r="E74" s="11"/>
    </row>
    <row r="75" spans="1:8" x14ac:dyDescent="0.25">
      <c r="A75" s="1" t="s">
        <v>121</v>
      </c>
      <c r="B75" s="38" t="s">
        <v>321</v>
      </c>
      <c r="C75" s="38" t="s">
        <v>322</v>
      </c>
      <c r="D75" s="38">
        <v>1</v>
      </c>
      <c r="E75" s="11"/>
    </row>
    <row r="76" spans="1:8" x14ac:dyDescent="0.25">
      <c r="A76" s="1" t="s">
        <v>30</v>
      </c>
      <c r="B76" s="11"/>
      <c r="C76" s="11"/>
      <c r="D76" s="11"/>
      <c r="E76" s="11"/>
    </row>
    <row r="78" spans="1:8" x14ac:dyDescent="0.25">
      <c r="C78" s="36"/>
      <c r="H78" s="1"/>
    </row>
    <row r="80" spans="1:8" x14ac:dyDescent="0.25">
      <c r="A80" s="10" t="s">
        <v>110</v>
      </c>
    </row>
    <row r="81" spans="1:2" x14ac:dyDescent="0.25">
      <c r="A81" s="1" t="s">
        <v>143</v>
      </c>
      <c r="B81" s="1" t="s">
        <v>142</v>
      </c>
    </row>
    <row r="82" spans="1:2" x14ac:dyDescent="0.25">
      <c r="A82" s="11" t="s">
        <v>290</v>
      </c>
      <c r="B82" s="11" t="s">
        <v>291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67"/>
  <sheetViews>
    <sheetView topLeftCell="A37" workbookViewId="0">
      <selection activeCell="D56" sqref="D56"/>
    </sheetView>
  </sheetViews>
  <sheetFormatPr defaultRowHeight="15" x14ac:dyDescent="0.25"/>
  <cols>
    <col min="1" max="1" width="50" customWidth="1"/>
    <col min="2" max="3" width="16" customWidth="1"/>
    <col min="4" max="4" width="40.85546875" customWidth="1"/>
    <col min="5" max="5" width="16" customWidth="1"/>
  </cols>
  <sheetData>
    <row r="1" spans="1:4" x14ac:dyDescent="0.25">
      <c r="A1" t="s">
        <v>99</v>
      </c>
    </row>
    <row r="2" spans="1:4" x14ac:dyDescent="0.25">
      <c r="A2" t="s">
        <v>100</v>
      </c>
    </row>
    <row r="3" spans="1:4" x14ac:dyDescent="0.25">
      <c r="A3" t="s">
        <v>101</v>
      </c>
    </row>
    <row r="4" spans="1:4" x14ac:dyDescent="0.25">
      <c r="A4" t="s">
        <v>102</v>
      </c>
    </row>
    <row r="5" spans="1:4" x14ac:dyDescent="0.25">
      <c r="A5" s="2" t="s">
        <v>153</v>
      </c>
    </row>
    <row r="7" spans="1:4" ht="15" customHeight="1" x14ac:dyDescent="0.25">
      <c r="A7" s="3" t="s">
        <v>4</v>
      </c>
      <c r="B7" s="3" t="s">
        <v>19</v>
      </c>
      <c r="C7" s="3" t="s">
        <v>57</v>
      </c>
      <c r="D7" s="3" t="s">
        <v>58</v>
      </c>
    </row>
    <row r="8" spans="1:4" ht="15" customHeight="1" x14ac:dyDescent="0.25">
      <c r="A8" s="4" t="s">
        <v>59</v>
      </c>
      <c r="B8" s="4"/>
      <c r="C8" s="3"/>
      <c r="D8" s="3"/>
    </row>
    <row r="9" spans="1:4" ht="15" customHeight="1" x14ac:dyDescent="0.25">
      <c r="A9" s="5" t="s">
        <v>60</v>
      </c>
      <c r="B9" s="13"/>
      <c r="C9" s="13"/>
      <c r="D9" s="13"/>
    </row>
    <row r="10" spans="1:4" ht="15" customHeight="1" x14ac:dyDescent="0.25">
      <c r="A10" s="5" t="s">
        <v>61</v>
      </c>
      <c r="B10" s="13"/>
      <c r="C10" s="13"/>
      <c r="D10" s="13"/>
    </row>
    <row r="11" spans="1:4" ht="15" customHeight="1" x14ac:dyDescent="0.25">
      <c r="A11" s="5" t="s">
        <v>62</v>
      </c>
      <c r="B11" s="13"/>
      <c r="C11" s="13"/>
      <c r="D11" s="13"/>
    </row>
    <row r="12" spans="1:4" ht="15" customHeight="1" x14ac:dyDescent="0.25">
      <c r="A12" s="5" t="s">
        <v>63</v>
      </c>
      <c r="B12" s="13"/>
      <c r="C12" s="13"/>
      <c r="D12" s="13"/>
    </row>
    <row r="13" spans="1:4" ht="15" customHeight="1" x14ac:dyDescent="0.25">
      <c r="A13" s="5" t="s">
        <v>64</v>
      </c>
      <c r="B13" s="13"/>
      <c r="C13" s="13"/>
      <c r="D13" s="13"/>
    </row>
    <row r="14" spans="1:4" ht="15" customHeight="1" x14ac:dyDescent="0.25">
      <c r="A14" s="5" t="s">
        <v>65</v>
      </c>
      <c r="B14" s="13"/>
      <c r="C14" s="13"/>
      <c r="D14" s="13"/>
    </row>
    <row r="15" spans="1:4" ht="15" customHeight="1" x14ac:dyDescent="0.25">
      <c r="A15" s="5" t="s">
        <v>66</v>
      </c>
      <c r="B15" s="13"/>
      <c r="C15" s="13"/>
      <c r="D15" s="13"/>
    </row>
    <row r="16" spans="1:4" ht="15" customHeight="1" x14ac:dyDescent="0.25">
      <c r="A16" s="5" t="s">
        <v>67</v>
      </c>
      <c r="B16" s="13"/>
      <c r="C16" s="13"/>
      <c r="D16" s="13"/>
    </row>
    <row r="17" spans="1:4" ht="15" customHeight="1" x14ac:dyDescent="0.25">
      <c r="A17" s="5" t="s">
        <v>68</v>
      </c>
      <c r="B17" s="13"/>
      <c r="C17" s="13"/>
      <c r="D17" s="13"/>
    </row>
    <row r="18" spans="1:4" ht="15" customHeight="1" x14ac:dyDescent="0.25">
      <c r="A18" s="5" t="s">
        <v>69</v>
      </c>
      <c r="B18" s="13"/>
      <c r="C18" s="13"/>
      <c r="D18" s="13"/>
    </row>
    <row r="19" spans="1:4" ht="15" customHeight="1" x14ac:dyDescent="0.25">
      <c r="A19" s="4" t="s">
        <v>70</v>
      </c>
      <c r="B19" s="4"/>
      <c r="C19" s="3"/>
      <c r="D19" s="3"/>
    </row>
    <row r="20" spans="1:4" ht="15" customHeight="1" x14ac:dyDescent="0.25">
      <c r="A20" s="5" t="s">
        <v>71</v>
      </c>
      <c r="B20" s="13"/>
      <c r="C20" s="13"/>
      <c r="D20" s="13"/>
    </row>
    <row r="21" spans="1:4" ht="15" customHeight="1" x14ac:dyDescent="0.25">
      <c r="A21" s="5" t="s">
        <v>72</v>
      </c>
      <c r="B21" s="13"/>
      <c r="C21" s="13"/>
      <c r="D21" s="13"/>
    </row>
    <row r="22" spans="1:4" ht="15" customHeight="1" x14ac:dyDescent="0.25">
      <c r="A22" s="5" t="s">
        <v>73</v>
      </c>
      <c r="B22" s="13"/>
      <c r="C22" s="13"/>
      <c r="D22" s="13"/>
    </row>
    <row r="23" spans="1:4" ht="15" customHeight="1" x14ac:dyDescent="0.25">
      <c r="A23" s="5" t="s">
        <v>74</v>
      </c>
      <c r="B23" s="13"/>
      <c r="C23" s="13"/>
      <c r="D23" s="13"/>
    </row>
    <row r="24" spans="1:4" ht="15" customHeight="1" x14ac:dyDescent="0.25">
      <c r="A24" s="5" t="s">
        <v>75</v>
      </c>
      <c r="B24" s="13"/>
      <c r="C24" s="13"/>
      <c r="D24" s="13"/>
    </row>
    <row r="25" spans="1:4" ht="15" customHeight="1" x14ac:dyDescent="0.25">
      <c r="A25" s="5" t="s">
        <v>76</v>
      </c>
      <c r="B25" s="13"/>
      <c r="C25" s="13"/>
      <c r="D25" s="13"/>
    </row>
    <row r="26" spans="1:4" ht="15" customHeight="1" x14ac:dyDescent="0.25">
      <c r="A26" s="5" t="s">
        <v>77</v>
      </c>
      <c r="B26" s="13"/>
      <c r="C26" s="13"/>
      <c r="D26" s="13"/>
    </row>
    <row r="27" spans="1:4" ht="15" customHeight="1" x14ac:dyDescent="0.25">
      <c r="A27" s="4" t="s">
        <v>78</v>
      </c>
      <c r="B27" s="4"/>
      <c r="C27" s="3"/>
      <c r="D27" s="3"/>
    </row>
    <row r="28" spans="1:4" ht="15" customHeight="1" x14ac:dyDescent="0.25">
      <c r="A28" s="5" t="s">
        <v>79</v>
      </c>
      <c r="B28" s="13"/>
      <c r="C28" s="13"/>
      <c r="D28" s="13"/>
    </row>
    <row r="29" spans="1:4" ht="15" customHeight="1" x14ac:dyDescent="0.25">
      <c r="A29" s="4" t="s">
        <v>80</v>
      </c>
      <c r="B29" s="14"/>
      <c r="C29" s="15"/>
      <c r="D29" s="15"/>
    </row>
    <row r="30" spans="1:4" x14ac:dyDescent="0.25">
      <c r="A30" s="5" t="s">
        <v>81</v>
      </c>
      <c r="B30" s="13"/>
      <c r="C30" s="21"/>
      <c r="D30" s="13"/>
    </row>
    <row r="31" spans="1:4" ht="15" customHeight="1" x14ac:dyDescent="0.25">
      <c r="A31" s="5" t="s">
        <v>82</v>
      </c>
      <c r="B31" s="13"/>
      <c r="C31" s="13"/>
      <c r="D31" s="13"/>
    </row>
    <row r="32" spans="1:4" ht="15" customHeight="1" x14ac:dyDescent="0.25">
      <c r="A32" s="5" t="s">
        <v>83</v>
      </c>
      <c r="B32" s="13"/>
      <c r="C32" s="13"/>
      <c r="D32" s="13"/>
    </row>
    <row r="33" spans="1:4" ht="15" customHeight="1" x14ac:dyDescent="0.25">
      <c r="A33" s="5" t="s">
        <v>84</v>
      </c>
      <c r="B33" s="13"/>
      <c r="C33" s="13"/>
      <c r="D33" s="13"/>
    </row>
    <row r="34" spans="1:4" ht="15" customHeight="1" x14ac:dyDescent="0.25">
      <c r="A34" s="5" t="s">
        <v>85</v>
      </c>
      <c r="B34" s="13"/>
      <c r="C34" s="13"/>
      <c r="D34" s="13"/>
    </row>
    <row r="35" spans="1:4" ht="15" customHeight="1" x14ac:dyDescent="0.25">
      <c r="A35" s="5" t="s">
        <v>86</v>
      </c>
      <c r="B35" s="13"/>
      <c r="C35" s="13"/>
      <c r="D35" s="13"/>
    </row>
    <row r="36" spans="1:4" ht="15" customHeight="1" x14ac:dyDescent="0.25">
      <c r="A36" s="4" t="s">
        <v>87</v>
      </c>
      <c r="B36" s="4"/>
      <c r="C36" s="3"/>
      <c r="D36" s="3"/>
    </row>
    <row r="37" spans="1:4" ht="15" customHeight="1" x14ac:dyDescent="0.25">
      <c r="A37" s="5" t="s">
        <v>88</v>
      </c>
      <c r="B37" s="13"/>
      <c r="C37" s="13"/>
      <c r="D37" s="13"/>
    </row>
    <row r="38" spans="1:4" ht="15" customHeight="1" x14ac:dyDescent="0.25">
      <c r="A38" s="5" t="s">
        <v>89</v>
      </c>
      <c r="B38" s="13"/>
      <c r="C38" s="13"/>
      <c r="D38" s="13"/>
    </row>
    <row r="39" spans="1:4" ht="15" customHeight="1" x14ac:dyDescent="0.25">
      <c r="A39" s="5" t="s">
        <v>90</v>
      </c>
      <c r="B39" s="13"/>
      <c r="C39" s="13"/>
      <c r="D39" s="13"/>
    </row>
    <row r="40" spans="1:4" ht="15" customHeight="1" x14ac:dyDescent="0.25">
      <c r="A40" s="5" t="s">
        <v>91</v>
      </c>
      <c r="B40" s="13"/>
      <c r="C40" s="13"/>
      <c r="D40" s="13"/>
    </row>
    <row r="41" spans="1:4" ht="15" customHeight="1" x14ac:dyDescent="0.25">
      <c r="A41" s="5" t="s">
        <v>92</v>
      </c>
      <c r="B41" s="13"/>
      <c r="C41" s="13"/>
      <c r="D41" s="13"/>
    </row>
    <row r="42" spans="1:4" ht="15" customHeight="1" x14ac:dyDescent="0.25">
      <c r="A42" s="5" t="s">
        <v>93</v>
      </c>
      <c r="B42" s="13"/>
      <c r="C42" s="13"/>
      <c r="D42" s="13"/>
    </row>
    <row r="43" spans="1:4" ht="15" customHeight="1" x14ac:dyDescent="0.25">
      <c r="A43" s="4" t="s">
        <v>94</v>
      </c>
      <c r="B43" s="4"/>
      <c r="C43" s="3"/>
      <c r="D43" s="3"/>
    </row>
    <row r="44" spans="1:4" ht="15" customHeight="1" x14ac:dyDescent="0.25">
      <c r="A44" s="5" t="s">
        <v>95</v>
      </c>
      <c r="B44" s="13"/>
      <c r="C44" s="13"/>
      <c r="D44" s="13"/>
    </row>
    <row r="45" spans="1:4" ht="15" customHeight="1" x14ac:dyDescent="0.25">
      <c r="A45" s="5" t="s">
        <v>96</v>
      </c>
      <c r="B45" s="13"/>
      <c r="C45" s="13"/>
      <c r="D45" s="13"/>
    </row>
    <row r="46" spans="1:4" ht="15" customHeight="1" x14ac:dyDescent="0.25">
      <c r="A46" s="5" t="s">
        <v>97</v>
      </c>
      <c r="B46" s="13"/>
      <c r="C46" s="13"/>
      <c r="D46" s="13"/>
    </row>
    <row r="47" spans="1:4" ht="15" customHeight="1" x14ac:dyDescent="0.25">
      <c r="A47" s="5" t="s">
        <v>98</v>
      </c>
      <c r="B47" s="13"/>
      <c r="C47" s="13"/>
      <c r="D47" s="13"/>
    </row>
    <row r="49" spans="1:5" x14ac:dyDescent="0.25">
      <c r="A49" s="2" t="s">
        <v>104</v>
      </c>
    </row>
    <row r="50" spans="1:5" ht="15" customHeight="1" x14ac:dyDescent="0.25">
      <c r="A50" s="6" t="s">
        <v>103</v>
      </c>
      <c r="B50" s="6" t="s">
        <v>20</v>
      </c>
      <c r="C50" s="16" t="s">
        <v>19</v>
      </c>
      <c r="D50" s="17"/>
      <c r="E50" s="7"/>
    </row>
    <row r="51" spans="1:5" ht="16.899999999999999" customHeight="1" x14ac:dyDescent="0.25">
      <c r="A51" s="11" t="s">
        <v>412</v>
      </c>
      <c r="B51" s="11" t="s">
        <v>413</v>
      </c>
      <c r="C51" s="11" t="s">
        <v>324</v>
      </c>
      <c r="D51" s="39" t="s">
        <v>416</v>
      </c>
    </row>
    <row r="52" spans="1:5" x14ac:dyDescent="0.25">
      <c r="A52" s="11" t="s">
        <v>414</v>
      </c>
      <c r="B52" s="11" t="s">
        <v>415</v>
      </c>
      <c r="C52" s="11" t="s">
        <v>324</v>
      </c>
      <c r="D52" s="39"/>
    </row>
    <row r="53" spans="1:5" x14ac:dyDescent="0.25">
      <c r="A53" s="11"/>
      <c r="B53" s="11"/>
      <c r="C53" s="11"/>
    </row>
    <row r="54" spans="1:5" x14ac:dyDescent="0.25">
      <c r="A54" s="11"/>
      <c r="B54" s="11"/>
      <c r="C54" s="11"/>
    </row>
    <row r="55" spans="1:5" x14ac:dyDescent="0.25">
      <c r="A55" s="11"/>
      <c r="B55" s="11"/>
      <c r="C55" s="11"/>
    </row>
    <row r="56" spans="1:5" x14ac:dyDescent="0.25">
      <c r="A56" s="11"/>
      <c r="B56" s="11"/>
      <c r="C56" s="11"/>
    </row>
    <row r="57" spans="1:5" x14ac:dyDescent="0.25">
      <c r="A57" s="11"/>
      <c r="B57" s="11"/>
      <c r="C57" s="11"/>
    </row>
    <row r="58" spans="1:5" x14ac:dyDescent="0.25">
      <c r="A58" s="11"/>
      <c r="B58" s="11"/>
      <c r="C58" s="11"/>
    </row>
    <row r="59" spans="1:5" x14ac:dyDescent="0.25">
      <c r="A59" s="11"/>
      <c r="B59" s="11"/>
      <c r="C59" s="11"/>
    </row>
    <row r="60" spans="1:5" x14ac:dyDescent="0.25">
      <c r="A60" s="11"/>
      <c r="B60" s="11"/>
      <c r="C60" s="11"/>
    </row>
    <row r="61" spans="1:5" x14ac:dyDescent="0.25">
      <c r="A61" s="11"/>
      <c r="B61" s="11"/>
      <c r="C61" s="11"/>
    </row>
    <row r="62" spans="1:5" x14ac:dyDescent="0.25">
      <c r="A62" s="11"/>
      <c r="B62" s="11"/>
      <c r="C62" s="11"/>
    </row>
    <row r="63" spans="1:5" x14ac:dyDescent="0.25">
      <c r="A63" s="11"/>
      <c r="B63" s="11"/>
      <c r="C63" s="11"/>
    </row>
    <row r="64" spans="1:5" x14ac:dyDescent="0.25">
      <c r="A64" s="11"/>
      <c r="B64" s="11"/>
      <c r="C64" s="11"/>
    </row>
    <row r="65" spans="1:3" x14ac:dyDescent="0.25">
      <c r="A65" s="11"/>
      <c r="B65" s="11"/>
      <c r="C65" s="11"/>
    </row>
    <row r="66" spans="1:3" x14ac:dyDescent="0.25">
      <c r="A66" s="11"/>
      <c r="B66" s="11"/>
      <c r="C66" s="11"/>
    </row>
    <row r="67" spans="1:3" x14ac:dyDescent="0.25">
      <c r="A67" s="11"/>
      <c r="B67" s="11"/>
      <c r="C67" s="11"/>
    </row>
  </sheetData>
  <mergeCells count="1">
    <mergeCell ref="D51:D5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04"/>
  <sheetViews>
    <sheetView topLeftCell="A31" workbookViewId="0">
      <selection activeCell="B57" sqref="B57"/>
    </sheetView>
  </sheetViews>
  <sheetFormatPr defaultColWidth="31.140625" defaultRowHeight="15" x14ac:dyDescent="0.25"/>
  <cols>
    <col min="1" max="1" width="18" customWidth="1"/>
  </cols>
  <sheetData>
    <row r="1" spans="1:19" x14ac:dyDescent="0.25">
      <c r="A1" s="1" t="s">
        <v>129</v>
      </c>
    </row>
    <row r="4" spans="1:19" x14ac:dyDescent="0.25">
      <c r="A4" s="1" t="s">
        <v>24</v>
      </c>
      <c r="B4" s="1" t="s">
        <v>118</v>
      </c>
      <c r="C4" s="1" t="s">
        <v>117</v>
      </c>
      <c r="D4" s="1" t="s">
        <v>189</v>
      </c>
      <c r="E4" s="1" t="s">
        <v>130</v>
      </c>
      <c r="F4" s="1" t="s">
        <v>190</v>
      </c>
      <c r="G4" s="40" t="s">
        <v>191</v>
      </c>
      <c r="H4" s="40"/>
      <c r="I4" s="40"/>
      <c r="J4" s="40"/>
      <c r="K4" s="9" t="s">
        <v>192</v>
      </c>
      <c r="L4" s="1" t="s">
        <v>116</v>
      </c>
      <c r="M4" s="40" t="s">
        <v>193</v>
      </c>
      <c r="N4" s="40"/>
      <c r="O4" s="40"/>
      <c r="P4" s="40"/>
      <c r="Q4" s="1" t="s">
        <v>10</v>
      </c>
      <c r="R4" s="1" t="s">
        <v>120</v>
      </c>
      <c r="S4" s="1" t="s">
        <v>446</v>
      </c>
    </row>
    <row r="5" spans="1:19" x14ac:dyDescent="0.25">
      <c r="A5" s="1" t="s">
        <v>145</v>
      </c>
      <c r="B5" s="1"/>
      <c r="C5" s="1"/>
      <c r="D5" s="1" t="str">
        <f>IF(ISTEXT(F6),"(NB! Velg tiltakskategori under)","")</f>
        <v>(NB! Velg tiltakskategori under)</v>
      </c>
      <c r="E5" s="1" t="s">
        <v>194</v>
      </c>
      <c r="F5" s="1" t="s">
        <v>194</v>
      </c>
      <c r="G5" s="40" t="s">
        <v>195</v>
      </c>
      <c r="H5" s="40"/>
      <c r="I5" s="40"/>
      <c r="J5" s="40"/>
      <c r="K5" s="1" t="s">
        <v>196</v>
      </c>
      <c r="L5" s="1" t="s">
        <v>194</v>
      </c>
      <c r="M5" s="6" t="s">
        <v>197</v>
      </c>
      <c r="N5" s="1" t="s">
        <v>198</v>
      </c>
      <c r="O5" s="1" t="s">
        <v>199</v>
      </c>
      <c r="P5" s="1" t="s">
        <v>200</v>
      </c>
    </row>
    <row r="6" spans="1:19" ht="15" customHeight="1" x14ac:dyDescent="0.25">
      <c r="A6" s="1" t="s">
        <v>34</v>
      </c>
      <c r="B6" s="23" t="s">
        <v>417</v>
      </c>
      <c r="C6" s="24" t="s">
        <v>294</v>
      </c>
      <c r="D6" s="24" t="s">
        <v>266</v>
      </c>
      <c r="E6" s="24" t="s">
        <v>418</v>
      </c>
      <c r="F6" s="23" t="s">
        <v>419</v>
      </c>
      <c r="G6" s="22" t="s">
        <v>420</v>
      </c>
      <c r="H6" s="22"/>
      <c r="I6" s="22"/>
      <c r="J6" s="22" t="str">
        <f>IF(ISNUMBER(SEARCH(Tiltaksanalyse!$A$85,$D6)),Tiltaksanalyse!F$85,IF(ISNUMBER(SEARCH(Tiltaksanalyse!$A$86,Tiltaksanalyse!$D6)),Tiltaksanalyse!F$86,IF(ISNUMBER(SEARCH(Tiltaksanalyse!$A$87,Tiltaksanalyse!$D6)),Tiltaksanalyse!F$87,IF(ISNUMBER(SEARCH(Tiltaksanalyse!$A$88,Tiltaksanalyse!$D6)),Tiltaksanalyse!F$88,IF(ISNUMBER(SEARCH(Tiltaksanalyse!$A$89,Tiltaksanalyse!$D6)),Tiltaksanalyse!F$89,IF(ISNUMBER(SEARCH(Tiltaksanalyse!$A$90,Tiltaksanalyse!$D6)),Tiltaksanalyse!F$90,IF(ISNUMBER(SEARCH(Tiltaksanalyse!$A$91,Tiltaksanalyse!$D6)),Tiltaksanalyse!F$91,IF(ISNUMBER(SEARCH(Tiltaksanalyse!$A$92,Tiltaksanalyse!$D6)),Tiltaksanalyse!F$92,IF(ISNUMBER(SEARCH(Tiltaksanalyse!$A$93,Tiltaksanalyse!$D6)),Tiltaksanalyse!F$93,IF(ISNUMBER(SEARCH(Tiltaksanalyse!$A$94,Tiltaksanalyse!$D6)),Tiltaksanalyse!F$94,IF(ISNUMBER(SEARCH(Tiltaksanalyse!$A$95,Tiltaksanalyse!$D6)),Tiltaksanalyse!F$95,IF(ISNUMBER(SEARCH(Tiltaksanalyse!$A$96,Tiltaksanalyse!$D6)),Tiltaksanalyse!F$96,IF(ISNUMBER(SEARCH(Tiltaksanalyse!$A$97,Tiltaksanalyse!$D6)),Tiltaksanalyse!F$97,IF(ISNUMBER(SEARCH(Tiltaksanalyse!$A$98,Tiltaksanalyse!$D6)),Tiltaksanalyse!F$98,IF(ISNUMBER(SEARCH(Tiltaksanalyse!$A$100,Tiltaksanalyse!$D6)),Tiltaksanalyse!F$99,"")))))))))))))))</f>
        <v xml:space="preserve"> </v>
      </c>
      <c r="K6" s="23" t="s">
        <v>448</v>
      </c>
      <c r="L6" s="24" t="s">
        <v>292</v>
      </c>
      <c r="M6" s="24" t="s">
        <v>293</v>
      </c>
      <c r="N6" s="24" t="s">
        <v>293</v>
      </c>
      <c r="O6" s="24">
        <v>0</v>
      </c>
      <c r="P6" s="24" t="s">
        <v>293</v>
      </c>
      <c r="Q6" s="23" t="s">
        <v>421</v>
      </c>
      <c r="R6" s="23" t="s">
        <v>445</v>
      </c>
      <c r="S6" s="23" t="s">
        <v>447</v>
      </c>
    </row>
    <row r="7" spans="1:19" ht="15" customHeight="1" x14ac:dyDescent="0.25">
      <c r="A7" s="1" t="s">
        <v>36</v>
      </c>
      <c r="B7" s="23" t="s">
        <v>422</v>
      </c>
      <c r="C7" s="24" t="s">
        <v>295</v>
      </c>
      <c r="D7" s="24" t="s">
        <v>266</v>
      </c>
      <c r="E7" s="24" t="s">
        <v>296</v>
      </c>
      <c r="F7" s="23" t="s">
        <v>425</v>
      </c>
      <c r="G7" s="22" t="s">
        <v>426</v>
      </c>
      <c r="H7" s="22"/>
      <c r="I7" s="22" t="s">
        <v>423</v>
      </c>
      <c r="J7" s="22" t="str">
        <f>IF(ISNUMBER(SEARCH(Tiltaksanalyse!$A$85,$D7)),Tiltaksanalyse!F$85,IF(ISNUMBER(SEARCH(Tiltaksanalyse!$A$86,Tiltaksanalyse!$D7)),Tiltaksanalyse!F$86,IF(ISNUMBER(SEARCH(Tiltaksanalyse!$A$87,Tiltaksanalyse!$D7)),Tiltaksanalyse!F$87,IF(ISNUMBER(SEARCH(Tiltaksanalyse!$A$88,Tiltaksanalyse!$D7)),Tiltaksanalyse!F$88,IF(ISNUMBER(SEARCH(Tiltaksanalyse!$A$89,Tiltaksanalyse!$D7)),Tiltaksanalyse!F$89,IF(ISNUMBER(SEARCH(Tiltaksanalyse!$A$90,Tiltaksanalyse!$D7)),Tiltaksanalyse!F$90,IF(ISNUMBER(SEARCH(Tiltaksanalyse!$A$91,Tiltaksanalyse!$D7)),Tiltaksanalyse!F$91,IF(ISNUMBER(SEARCH(Tiltaksanalyse!$A$92,Tiltaksanalyse!$D7)),Tiltaksanalyse!F$92,IF(ISNUMBER(SEARCH(Tiltaksanalyse!$A$93,Tiltaksanalyse!$D7)),Tiltaksanalyse!F$93,IF(ISNUMBER(SEARCH(Tiltaksanalyse!$A$94,Tiltaksanalyse!$D7)),Tiltaksanalyse!F$94,IF(ISNUMBER(SEARCH(Tiltaksanalyse!$A$95,Tiltaksanalyse!$D7)),Tiltaksanalyse!F$95,IF(ISNUMBER(SEARCH(Tiltaksanalyse!$A$96,Tiltaksanalyse!$D7)),Tiltaksanalyse!F$96,IF(ISNUMBER(SEARCH(Tiltaksanalyse!$A$97,Tiltaksanalyse!$D7)),Tiltaksanalyse!F$97,IF(ISNUMBER(SEARCH(Tiltaksanalyse!$A$98,Tiltaksanalyse!$D7)),Tiltaksanalyse!F$98,IF(ISNUMBER(SEARCH(Tiltaksanalyse!$A$100,Tiltaksanalyse!$D7)),Tiltaksanalyse!F$99,"")))))))))))))))</f>
        <v xml:space="preserve"> </v>
      </c>
      <c r="K7" s="23" t="s">
        <v>448</v>
      </c>
      <c r="L7" s="24" t="s">
        <v>292</v>
      </c>
      <c r="M7" s="24" t="s">
        <v>293</v>
      </c>
      <c r="N7" s="24" t="s">
        <v>293</v>
      </c>
      <c r="O7" s="24">
        <v>0</v>
      </c>
      <c r="P7" s="24" t="s">
        <v>293</v>
      </c>
      <c r="Q7" s="23" t="s">
        <v>424</v>
      </c>
      <c r="R7" s="23" t="s">
        <v>449</v>
      </c>
      <c r="S7" s="23" t="s">
        <v>447</v>
      </c>
    </row>
    <row r="8" spans="1:19" ht="15" customHeight="1" x14ac:dyDescent="0.25">
      <c r="A8" s="1" t="s">
        <v>548</v>
      </c>
      <c r="B8" s="23" t="s">
        <v>427</v>
      </c>
      <c r="C8" s="24" t="s">
        <v>295</v>
      </c>
      <c r="D8" s="24" t="s">
        <v>266</v>
      </c>
      <c r="E8" s="24" t="s">
        <v>296</v>
      </c>
      <c r="F8" s="23" t="s">
        <v>428</v>
      </c>
      <c r="G8" s="22" t="s">
        <v>429</v>
      </c>
      <c r="H8" s="22" t="str">
        <f>IF(ISNUMBER(SEARCH(Tiltaksanalyse!$A$85,$D8)),Tiltaksanalyse!D$85,IF(ISNUMBER(SEARCH(Tiltaksanalyse!$A$86,Tiltaksanalyse!$D8)),Tiltaksanalyse!D$86,IF(ISNUMBER(SEARCH(Tiltaksanalyse!$A$87,Tiltaksanalyse!$D8)),Tiltaksanalyse!D$87,IF(ISNUMBER(SEARCH(Tiltaksanalyse!$A$88,Tiltaksanalyse!$D8)),Tiltaksanalyse!D$88,IF(ISNUMBER(SEARCH(Tiltaksanalyse!$A$89,Tiltaksanalyse!$D8)),Tiltaksanalyse!D$89,IF(ISNUMBER(SEARCH(Tiltaksanalyse!$A$90,Tiltaksanalyse!$D8)),Tiltaksanalyse!D$90,IF(ISNUMBER(SEARCH(Tiltaksanalyse!$A$91,Tiltaksanalyse!$D8)),Tiltaksanalyse!D$91,IF(ISNUMBER(SEARCH(Tiltaksanalyse!$A$92,Tiltaksanalyse!$D8)),Tiltaksanalyse!D$92,IF(ISNUMBER(SEARCH(Tiltaksanalyse!$A$93,Tiltaksanalyse!$D8)),Tiltaksanalyse!D$93,IF(ISNUMBER(SEARCH(Tiltaksanalyse!$A$94,Tiltaksanalyse!$D8)),Tiltaksanalyse!D$94,IF(ISNUMBER(SEARCH(Tiltaksanalyse!$A$95,Tiltaksanalyse!$D8)),Tiltaksanalyse!D$95,IF(ISNUMBER(SEARCH(Tiltaksanalyse!$A$96,Tiltaksanalyse!$D8)),Tiltaksanalyse!D$96,IF(ISNUMBER(SEARCH(Tiltaksanalyse!$A$97,Tiltaksanalyse!$D8)),Tiltaksanalyse!D$97,IF(ISNUMBER(SEARCH(Tiltaksanalyse!$A$98,Tiltaksanalyse!$D8)),Tiltaksanalyse!D$98,IF(ISNUMBER(SEARCH(Tiltaksanalyse!$A$100,Tiltaksanalyse!$D8)),Tiltaksanalyse!D$99,"")))))))))))))))</f>
        <v xml:space="preserve"> </v>
      </c>
      <c r="I8" s="22" t="str">
        <f>IF(ISNUMBER(SEARCH(Tiltaksanalyse!$A$85,$D8)),Tiltaksanalyse!E$85,IF(ISNUMBER(SEARCH(Tiltaksanalyse!$A$86,Tiltaksanalyse!$D8)),Tiltaksanalyse!E$86,IF(ISNUMBER(SEARCH(Tiltaksanalyse!$A$87,Tiltaksanalyse!$D8)),Tiltaksanalyse!E$87,IF(ISNUMBER(SEARCH(Tiltaksanalyse!$A$88,Tiltaksanalyse!$D8)),Tiltaksanalyse!E$88,IF(ISNUMBER(SEARCH(Tiltaksanalyse!$A$89,Tiltaksanalyse!$D8)),Tiltaksanalyse!E$89,IF(ISNUMBER(SEARCH(Tiltaksanalyse!$A$90,Tiltaksanalyse!$D8)),Tiltaksanalyse!E$90,IF(ISNUMBER(SEARCH(Tiltaksanalyse!$A$91,Tiltaksanalyse!$D8)),Tiltaksanalyse!E$91,IF(ISNUMBER(SEARCH(Tiltaksanalyse!$A$92,Tiltaksanalyse!$D8)),Tiltaksanalyse!E$92,IF(ISNUMBER(SEARCH(Tiltaksanalyse!$A$93,Tiltaksanalyse!$D8)),Tiltaksanalyse!E$93,IF(ISNUMBER(SEARCH(Tiltaksanalyse!$A$94,Tiltaksanalyse!$D8)),Tiltaksanalyse!E$94,IF(ISNUMBER(SEARCH(Tiltaksanalyse!$A$95,Tiltaksanalyse!$D8)),Tiltaksanalyse!E$95,IF(ISNUMBER(SEARCH(Tiltaksanalyse!$A$96,Tiltaksanalyse!$D8)),Tiltaksanalyse!E$96,IF(ISNUMBER(SEARCH(Tiltaksanalyse!$A$97,Tiltaksanalyse!$D8)),Tiltaksanalyse!E$97,IF(ISNUMBER(SEARCH(Tiltaksanalyse!$A$98,Tiltaksanalyse!$D8)),Tiltaksanalyse!E$98,IF(ISNUMBER(SEARCH(Tiltaksanalyse!$A$100,Tiltaksanalyse!$D8)),Tiltaksanalyse!E$99,"")))))))))))))))</f>
        <v xml:space="preserve"> </v>
      </c>
      <c r="J8" s="22" t="str">
        <f>IF(ISNUMBER(SEARCH(Tiltaksanalyse!$A$85,$D8)),Tiltaksanalyse!F$85,IF(ISNUMBER(SEARCH(Tiltaksanalyse!$A$86,Tiltaksanalyse!$D8)),Tiltaksanalyse!F$86,IF(ISNUMBER(SEARCH(Tiltaksanalyse!$A$87,Tiltaksanalyse!$D8)),Tiltaksanalyse!F$87,IF(ISNUMBER(SEARCH(Tiltaksanalyse!$A$88,Tiltaksanalyse!$D8)),Tiltaksanalyse!F$88,IF(ISNUMBER(SEARCH(Tiltaksanalyse!$A$89,Tiltaksanalyse!$D8)),Tiltaksanalyse!F$89,IF(ISNUMBER(SEARCH(Tiltaksanalyse!$A$90,Tiltaksanalyse!$D8)),Tiltaksanalyse!F$90,IF(ISNUMBER(SEARCH(Tiltaksanalyse!$A$91,Tiltaksanalyse!$D8)),Tiltaksanalyse!F$91,IF(ISNUMBER(SEARCH(Tiltaksanalyse!$A$92,Tiltaksanalyse!$D8)),Tiltaksanalyse!F$92,IF(ISNUMBER(SEARCH(Tiltaksanalyse!$A$93,Tiltaksanalyse!$D8)),Tiltaksanalyse!F$93,IF(ISNUMBER(SEARCH(Tiltaksanalyse!$A$94,Tiltaksanalyse!$D8)),Tiltaksanalyse!F$94,IF(ISNUMBER(SEARCH(Tiltaksanalyse!$A$95,Tiltaksanalyse!$D8)),Tiltaksanalyse!F$95,IF(ISNUMBER(SEARCH(Tiltaksanalyse!$A$96,Tiltaksanalyse!$D8)),Tiltaksanalyse!F$96,IF(ISNUMBER(SEARCH(Tiltaksanalyse!$A$97,Tiltaksanalyse!$D8)),Tiltaksanalyse!F$97,IF(ISNUMBER(SEARCH(Tiltaksanalyse!$A$98,Tiltaksanalyse!$D8)),Tiltaksanalyse!F$98,IF(ISNUMBER(SEARCH(Tiltaksanalyse!$A$100,Tiltaksanalyse!$D8)),Tiltaksanalyse!F$99,"")))))))))))))))</f>
        <v xml:space="preserve"> </v>
      </c>
      <c r="K8" s="24" t="s">
        <v>447</v>
      </c>
      <c r="L8" s="24" t="s">
        <v>292</v>
      </c>
      <c r="M8" s="24" t="s">
        <v>293</v>
      </c>
      <c r="N8" s="24" t="s">
        <v>293</v>
      </c>
      <c r="O8" s="24">
        <v>0</v>
      </c>
      <c r="P8" s="24" t="s">
        <v>293</v>
      </c>
      <c r="Q8" s="24"/>
      <c r="R8" s="23" t="s">
        <v>450</v>
      </c>
      <c r="S8" s="23"/>
    </row>
    <row r="9" spans="1:19" x14ac:dyDescent="0.25">
      <c r="A9" s="1"/>
    </row>
    <row r="10" spans="1:19" x14ac:dyDescent="0.25">
      <c r="A10" s="1" t="s">
        <v>144</v>
      </c>
    </row>
    <row r="11" spans="1:19" x14ac:dyDescent="0.25">
      <c r="A11" s="1" t="s">
        <v>146</v>
      </c>
      <c r="B11" s="11" t="s">
        <v>430</v>
      </c>
      <c r="C11" s="11" t="s">
        <v>431</v>
      </c>
      <c r="D11" s="11" t="s">
        <v>432</v>
      </c>
      <c r="E11" s="11"/>
      <c r="F11" s="11" t="s">
        <v>433</v>
      </c>
      <c r="G11" s="8"/>
      <c r="H11" s="8"/>
      <c r="I11" s="8"/>
      <c r="J11" s="8"/>
      <c r="K11" s="8"/>
      <c r="L11" s="12"/>
      <c r="M11" s="12"/>
      <c r="N11" s="12"/>
      <c r="O11" s="12"/>
      <c r="P11" s="12"/>
      <c r="Q11" s="12"/>
      <c r="R11" s="8"/>
    </row>
    <row r="12" spans="1:19" x14ac:dyDescent="0.25">
      <c r="A12" s="1" t="s">
        <v>147</v>
      </c>
      <c r="B12" s="11"/>
      <c r="C12" s="11"/>
      <c r="D12" s="11"/>
      <c r="E12" s="11"/>
      <c r="F12" s="11"/>
      <c r="G12" s="8"/>
      <c r="H12" s="8"/>
      <c r="I12" s="8"/>
      <c r="J12" s="8"/>
      <c r="K12" s="8"/>
      <c r="L12" s="12"/>
      <c r="M12" s="12"/>
      <c r="N12" s="12"/>
      <c r="O12" s="12"/>
      <c r="P12" s="12"/>
      <c r="Q12" s="12"/>
      <c r="R12" s="8"/>
    </row>
    <row r="13" spans="1:19" x14ac:dyDescent="0.25">
      <c r="A13" s="1" t="s">
        <v>148</v>
      </c>
      <c r="B13" s="11"/>
      <c r="C13" s="11"/>
      <c r="D13" s="11"/>
      <c r="E13" s="11"/>
      <c r="F13" s="11"/>
      <c r="G13" s="8"/>
      <c r="H13" s="8"/>
      <c r="I13" s="8"/>
      <c r="J13" s="8"/>
      <c r="K13" s="8"/>
      <c r="L13" s="12"/>
      <c r="M13" s="12"/>
      <c r="N13" s="12"/>
      <c r="O13" s="12"/>
      <c r="P13" s="12"/>
      <c r="Q13" s="12"/>
      <c r="R13" s="8"/>
    </row>
    <row r="14" spans="1:19" x14ac:dyDescent="0.25">
      <c r="A14" s="1"/>
    </row>
    <row r="15" spans="1:19" x14ac:dyDescent="0.25">
      <c r="A15" s="1"/>
      <c r="F15" s="2" t="s">
        <v>272</v>
      </c>
    </row>
    <row r="16" spans="1:19" x14ac:dyDescent="0.25">
      <c r="A16" s="1" t="s">
        <v>129</v>
      </c>
      <c r="B16" s="1" t="s">
        <v>26</v>
      </c>
      <c r="C16" s="1"/>
      <c r="D16" s="1"/>
      <c r="E16" s="1"/>
      <c r="F16" s="1" t="s">
        <v>31</v>
      </c>
      <c r="G16" s="1"/>
      <c r="J16" s="9" t="s">
        <v>150</v>
      </c>
    </row>
    <row r="17" spans="1:10" ht="15" customHeight="1" x14ac:dyDescent="0.25">
      <c r="A17" s="1"/>
      <c r="B17" s="1" t="s">
        <v>28</v>
      </c>
      <c r="C17" s="1" t="s">
        <v>29</v>
      </c>
      <c r="D17" s="1"/>
      <c r="E17" s="1" t="s">
        <v>30</v>
      </c>
      <c r="F17" s="1" t="s">
        <v>28</v>
      </c>
      <c r="G17" s="1" t="s">
        <v>29</v>
      </c>
      <c r="H17" s="1" t="s">
        <v>30</v>
      </c>
      <c r="I17" s="1"/>
    </row>
    <row r="18" spans="1:10" ht="15" customHeight="1" x14ac:dyDescent="0.25">
      <c r="A18" s="1" t="s">
        <v>145</v>
      </c>
      <c r="B18" s="1"/>
      <c r="C18" s="1"/>
      <c r="D18" s="1"/>
      <c r="E18" s="1"/>
      <c r="F18" s="1"/>
      <c r="G18" s="1"/>
      <c r="H18" s="1"/>
      <c r="I18" s="1"/>
      <c r="J18" s="1"/>
    </row>
    <row r="19" spans="1:10" x14ac:dyDescent="0.25">
      <c r="A19" s="1" t="s">
        <v>34</v>
      </c>
      <c r="B19" s="24" t="s">
        <v>297</v>
      </c>
      <c r="C19" s="12"/>
      <c r="D19" s="12"/>
      <c r="E19" s="12"/>
      <c r="F19" s="12"/>
      <c r="G19" s="12"/>
      <c r="H19" s="12"/>
      <c r="I19" s="12"/>
      <c r="J19" s="11" t="s">
        <v>325</v>
      </c>
    </row>
    <row r="20" spans="1:10" x14ac:dyDescent="0.25">
      <c r="A20" s="1" t="s">
        <v>36</v>
      </c>
      <c r="B20" s="24" t="s">
        <v>298</v>
      </c>
      <c r="C20" s="12"/>
      <c r="D20" s="12"/>
      <c r="E20" s="12"/>
      <c r="F20" s="12"/>
      <c r="G20" s="12"/>
      <c r="H20" s="12"/>
      <c r="I20" s="12"/>
      <c r="J20" s="11" t="s">
        <v>434</v>
      </c>
    </row>
    <row r="21" spans="1:10" ht="15" customHeight="1" x14ac:dyDescent="0.25">
      <c r="A21" s="1" t="s">
        <v>119</v>
      </c>
      <c r="B21" s="11"/>
      <c r="C21" s="11"/>
      <c r="D21" s="11"/>
      <c r="E21" s="11"/>
      <c r="F21" s="11"/>
      <c r="G21" s="11"/>
      <c r="H21" s="11"/>
      <c r="I21" s="11"/>
      <c r="J21" s="11"/>
    </row>
    <row r="22" spans="1:10" ht="15" customHeight="1" x14ac:dyDescent="0.25">
      <c r="A22" s="1"/>
    </row>
    <row r="23" spans="1:10" ht="15" customHeight="1" x14ac:dyDescent="0.25">
      <c r="A23" s="1"/>
    </row>
    <row r="26" spans="1:10" x14ac:dyDescent="0.25">
      <c r="F26" s="2" t="s">
        <v>271</v>
      </c>
    </row>
    <row r="27" spans="1:10" x14ac:dyDescent="0.25">
      <c r="A27" s="9"/>
      <c r="B27" s="9" t="s">
        <v>24</v>
      </c>
      <c r="C27" s="9"/>
      <c r="D27" s="9"/>
      <c r="E27" s="9"/>
      <c r="F27" s="9" t="s">
        <v>31</v>
      </c>
      <c r="G27" s="9" t="s">
        <v>25</v>
      </c>
      <c r="H27" s="9" t="s">
        <v>177</v>
      </c>
      <c r="I27" s="9" t="s">
        <v>122</v>
      </c>
    </row>
    <row r="28" spans="1:10" x14ac:dyDescent="0.25">
      <c r="A28" s="1" t="s">
        <v>32</v>
      </c>
      <c r="B28" s="24" t="s">
        <v>299</v>
      </c>
      <c r="C28" s="11"/>
      <c r="D28" s="11"/>
      <c r="E28" s="11"/>
      <c r="F28" s="11"/>
      <c r="G28" s="11"/>
      <c r="H28" s="11"/>
      <c r="I28" s="12" t="s">
        <v>300</v>
      </c>
    </row>
    <row r="29" spans="1:10" x14ac:dyDescent="0.25">
      <c r="A29" s="1" t="s">
        <v>33</v>
      </c>
      <c r="B29" s="11"/>
      <c r="C29" s="11"/>
      <c r="D29" s="11"/>
      <c r="E29" s="11"/>
      <c r="F29" s="11"/>
      <c r="G29" s="11"/>
      <c r="H29" s="11"/>
      <c r="I29" s="11"/>
    </row>
    <row r="30" spans="1:10" x14ac:dyDescent="0.25">
      <c r="A30" s="1" t="s">
        <v>35</v>
      </c>
      <c r="B30" s="11"/>
      <c r="C30" s="11"/>
      <c r="D30" s="11"/>
      <c r="E30" s="11"/>
      <c r="F30" s="11"/>
      <c r="G30" s="11"/>
      <c r="H30" s="11"/>
      <c r="I30" s="11"/>
    </row>
    <row r="31" spans="1:10" x14ac:dyDescent="0.25">
      <c r="A31" s="1" t="s">
        <v>37</v>
      </c>
      <c r="B31" s="11"/>
      <c r="C31" s="11"/>
      <c r="D31" s="11"/>
      <c r="E31" s="11"/>
      <c r="F31" s="11"/>
      <c r="G31" s="11"/>
      <c r="H31" s="11"/>
      <c r="I31" s="11"/>
    </row>
    <row r="33" spans="1:6" x14ac:dyDescent="0.25">
      <c r="A33" s="1"/>
    </row>
    <row r="34" spans="1:6" x14ac:dyDescent="0.25">
      <c r="A34" s="1"/>
      <c r="F34" s="2"/>
    </row>
    <row r="35" spans="1:6" x14ac:dyDescent="0.25">
      <c r="A35" s="1"/>
      <c r="F35" s="2"/>
    </row>
    <row r="36" spans="1:6" x14ac:dyDescent="0.25">
      <c r="A36" s="1"/>
      <c r="E36" s="2" t="s">
        <v>183</v>
      </c>
    </row>
    <row r="37" spans="1:6" x14ac:dyDescent="0.25">
      <c r="A37" s="1" t="s">
        <v>178</v>
      </c>
      <c r="E37" s="2" t="s">
        <v>184</v>
      </c>
    </row>
    <row r="38" spans="1:6" x14ac:dyDescent="0.25">
      <c r="A38" s="1" t="s">
        <v>185</v>
      </c>
      <c r="B38" s="1" t="s">
        <v>179</v>
      </c>
      <c r="C38" s="1" t="s">
        <v>186</v>
      </c>
      <c r="D38" s="1" t="s">
        <v>187</v>
      </c>
      <c r="E38" s="1" t="s">
        <v>180</v>
      </c>
      <c r="F38" s="1" t="s">
        <v>10</v>
      </c>
    </row>
    <row r="39" spans="1:6" ht="15" customHeight="1" x14ac:dyDescent="0.25">
      <c r="A39" s="1" t="s">
        <v>181</v>
      </c>
      <c r="B39" s="11" t="s">
        <v>435</v>
      </c>
      <c r="C39" s="11" t="s">
        <v>301</v>
      </c>
      <c r="D39" s="11" t="s">
        <v>444</v>
      </c>
      <c r="E39" s="11" t="s">
        <v>443</v>
      </c>
      <c r="F39" s="11" t="s">
        <v>436</v>
      </c>
    </row>
    <row r="40" spans="1:6" ht="15" customHeight="1" x14ac:dyDescent="0.25">
      <c r="A40" s="1" t="s">
        <v>182</v>
      </c>
      <c r="B40" s="11" t="s">
        <v>302</v>
      </c>
      <c r="C40" s="11" t="s">
        <v>303</v>
      </c>
      <c r="D40" s="11" t="s">
        <v>437</v>
      </c>
      <c r="E40" s="11" t="s">
        <v>438</v>
      </c>
      <c r="F40" s="11" t="s">
        <v>304</v>
      </c>
    </row>
    <row r="47" spans="1:6" x14ac:dyDescent="0.25">
      <c r="A47" s="1" t="s">
        <v>149</v>
      </c>
    </row>
    <row r="48" spans="1:6" x14ac:dyDescent="0.25">
      <c r="A48" s="1" t="s">
        <v>151</v>
      </c>
      <c r="B48" s="30" t="s">
        <v>305</v>
      </c>
    </row>
    <row r="49" spans="1:2" x14ac:dyDescent="0.25">
      <c r="A49" s="1" t="s">
        <v>152</v>
      </c>
      <c r="B49" s="11" t="s">
        <v>439</v>
      </c>
    </row>
    <row r="83" spans="1:8" x14ac:dyDescent="0.25">
      <c r="A83" s="18" t="s">
        <v>201</v>
      </c>
      <c r="B83" s="19"/>
      <c r="C83" s="19"/>
      <c r="D83" s="19"/>
      <c r="E83" s="19"/>
      <c r="F83" s="19"/>
    </row>
    <row r="84" spans="1:8" x14ac:dyDescent="0.25">
      <c r="A84" s="18" t="s">
        <v>202</v>
      </c>
      <c r="B84" s="18" t="s">
        <v>203</v>
      </c>
      <c r="C84" s="18" t="s">
        <v>204</v>
      </c>
      <c r="D84" s="18" t="s">
        <v>205</v>
      </c>
      <c r="E84" s="18" t="s">
        <v>206</v>
      </c>
      <c r="F84" s="18" t="s">
        <v>207</v>
      </c>
      <c r="G84" s="1"/>
      <c r="H84" s="1"/>
    </row>
    <row r="85" spans="1:8" x14ac:dyDescent="0.25">
      <c r="A85" s="19" t="s">
        <v>208</v>
      </c>
      <c r="B85" s="19" t="s">
        <v>209</v>
      </c>
      <c r="C85" s="19" t="s">
        <v>210</v>
      </c>
      <c r="D85" s="19" t="s">
        <v>211</v>
      </c>
      <c r="E85" s="19" t="s">
        <v>212</v>
      </c>
      <c r="F85" s="19" t="s">
        <v>213</v>
      </c>
    </row>
    <row r="86" spans="1:8" x14ac:dyDescent="0.25">
      <c r="A86" s="19" t="s">
        <v>214</v>
      </c>
      <c r="B86" s="19" t="s">
        <v>215</v>
      </c>
      <c r="C86" s="19" t="s">
        <v>216</v>
      </c>
      <c r="D86" s="19" t="s">
        <v>217</v>
      </c>
      <c r="E86" s="19" t="s">
        <v>218</v>
      </c>
      <c r="F86" s="19" t="s">
        <v>219</v>
      </c>
    </row>
    <row r="87" spans="1:8" x14ac:dyDescent="0.25">
      <c r="A87" s="19" t="s">
        <v>220</v>
      </c>
      <c r="B87" s="19" t="s">
        <v>221</v>
      </c>
      <c r="C87" s="19" t="s">
        <v>210</v>
      </c>
      <c r="D87" s="19" t="s">
        <v>222</v>
      </c>
      <c r="E87" s="19" t="s">
        <v>223</v>
      </c>
      <c r="F87" s="19" t="s">
        <v>224</v>
      </c>
    </row>
    <row r="88" spans="1:8" x14ac:dyDescent="0.25">
      <c r="A88" s="19" t="s">
        <v>225</v>
      </c>
      <c r="B88" s="19" t="s">
        <v>226</v>
      </c>
      <c r="C88" s="19" t="s">
        <v>210</v>
      </c>
      <c r="D88" s="19" t="s">
        <v>227</v>
      </c>
      <c r="E88" s="19" t="s">
        <v>228</v>
      </c>
      <c r="F88" s="19" t="s">
        <v>224</v>
      </c>
    </row>
    <row r="89" spans="1:8" x14ac:dyDescent="0.25">
      <c r="A89" s="19" t="s">
        <v>229</v>
      </c>
      <c r="B89" s="19" t="s">
        <v>230</v>
      </c>
      <c r="C89" s="19" t="s">
        <v>210</v>
      </c>
      <c r="D89" s="19" t="s">
        <v>231</v>
      </c>
      <c r="E89" s="19" t="s">
        <v>232</v>
      </c>
      <c r="F89" s="19" t="s">
        <v>224</v>
      </c>
    </row>
    <row r="90" spans="1:8" x14ac:dyDescent="0.25">
      <c r="A90" s="19" t="s">
        <v>233</v>
      </c>
      <c r="B90" s="19" t="s">
        <v>234</v>
      </c>
      <c r="C90" s="19" t="s">
        <v>210</v>
      </c>
      <c r="D90" s="19" t="s">
        <v>235</v>
      </c>
      <c r="E90" s="19" t="s">
        <v>236</v>
      </c>
      <c r="F90" s="19" t="s">
        <v>224</v>
      </c>
    </row>
    <row r="91" spans="1:8" x14ac:dyDescent="0.25">
      <c r="A91" s="19" t="s">
        <v>237</v>
      </c>
      <c r="B91" s="19" t="s">
        <v>238</v>
      </c>
      <c r="C91" s="19" t="s">
        <v>210</v>
      </c>
      <c r="D91" s="19" t="s">
        <v>239</v>
      </c>
      <c r="E91" s="19" t="s">
        <v>240</v>
      </c>
      <c r="F91" s="19" t="s">
        <v>219</v>
      </c>
    </row>
    <row r="92" spans="1:8" x14ac:dyDescent="0.25">
      <c r="A92" s="19" t="s">
        <v>241</v>
      </c>
      <c r="B92" s="19" t="s">
        <v>242</v>
      </c>
      <c r="C92" s="19" t="s">
        <v>243</v>
      </c>
      <c r="D92" s="19" t="s">
        <v>240</v>
      </c>
      <c r="E92" s="19" t="s">
        <v>239</v>
      </c>
      <c r="F92" s="19" t="s">
        <v>244</v>
      </c>
    </row>
    <row r="93" spans="1:8" x14ac:dyDescent="0.25">
      <c r="A93" s="19" t="s">
        <v>245</v>
      </c>
      <c r="B93" s="19" t="s">
        <v>246</v>
      </c>
      <c r="C93" s="19" t="s">
        <v>247</v>
      </c>
      <c r="D93" s="19" t="s">
        <v>240</v>
      </c>
      <c r="E93" s="19" t="s">
        <v>248</v>
      </c>
      <c r="F93" s="19" t="s">
        <v>239</v>
      </c>
    </row>
    <row r="94" spans="1:8" x14ac:dyDescent="0.25">
      <c r="A94" s="19" t="s">
        <v>249</v>
      </c>
      <c r="B94" s="19" t="s">
        <v>250</v>
      </c>
      <c r="C94" s="19" t="s">
        <v>251</v>
      </c>
      <c r="D94" s="19" t="s">
        <v>252</v>
      </c>
      <c r="E94" s="19" t="s">
        <v>219</v>
      </c>
      <c r="F94" s="19" t="s">
        <v>244</v>
      </c>
    </row>
    <row r="95" spans="1:8" x14ac:dyDescent="0.25">
      <c r="A95" s="19" t="s">
        <v>253</v>
      </c>
      <c r="B95" s="19" t="s">
        <v>254</v>
      </c>
      <c r="C95" s="19" t="s">
        <v>255</v>
      </c>
      <c r="D95" s="19" t="s">
        <v>256</v>
      </c>
      <c r="E95" s="19" t="s">
        <v>219</v>
      </c>
      <c r="F95" s="19" t="s">
        <v>244</v>
      </c>
    </row>
    <row r="96" spans="1:8" x14ac:dyDescent="0.25">
      <c r="A96" s="19" t="s">
        <v>257</v>
      </c>
      <c r="B96" s="19" t="s">
        <v>258</v>
      </c>
      <c r="C96" s="19" t="s">
        <v>259</v>
      </c>
      <c r="D96" s="19" t="s">
        <v>260</v>
      </c>
      <c r="E96" s="19" t="s">
        <v>222</v>
      </c>
      <c r="F96" s="19" t="s">
        <v>219</v>
      </c>
    </row>
    <row r="97" spans="1:7" x14ac:dyDescent="0.25">
      <c r="A97" s="19" t="s">
        <v>261</v>
      </c>
      <c r="B97" s="19" t="s">
        <v>262</v>
      </c>
      <c r="C97" s="19" t="s">
        <v>263</v>
      </c>
      <c r="D97" s="19" t="s">
        <v>264</v>
      </c>
      <c r="E97" s="19" t="s">
        <v>265</v>
      </c>
      <c r="F97" s="19" t="s">
        <v>244</v>
      </c>
    </row>
    <row r="98" spans="1:7" x14ac:dyDescent="0.25">
      <c r="A98" s="19" t="s">
        <v>266</v>
      </c>
      <c r="B98" s="19" t="s">
        <v>267</v>
      </c>
      <c r="C98" s="19" t="s">
        <v>268</v>
      </c>
      <c r="D98" s="19" t="s">
        <v>244</v>
      </c>
      <c r="E98" s="19" t="s">
        <v>244</v>
      </c>
      <c r="F98" s="19" t="s">
        <v>244</v>
      </c>
      <c r="G98" t="s">
        <v>244</v>
      </c>
    </row>
    <row r="99" spans="1:7" x14ac:dyDescent="0.25">
      <c r="A99" s="19"/>
      <c r="B99" s="19"/>
      <c r="C99" s="19"/>
      <c r="D99" s="19"/>
      <c r="E99" s="19"/>
      <c r="F99" s="19"/>
    </row>
    <row r="100" spans="1:7" x14ac:dyDescent="0.25">
      <c r="A100" s="18" t="s">
        <v>269</v>
      </c>
      <c r="B100" s="19"/>
      <c r="C100" s="19"/>
      <c r="D100" s="19"/>
      <c r="E100" s="19"/>
      <c r="F100" s="19"/>
    </row>
    <row r="101" spans="1:7" x14ac:dyDescent="0.25">
      <c r="A101" s="19" t="s">
        <v>270</v>
      </c>
      <c r="B101" s="19"/>
      <c r="C101" s="19"/>
      <c r="D101" s="19"/>
      <c r="E101" s="19"/>
      <c r="F101" s="19"/>
    </row>
    <row r="102" spans="1:7" x14ac:dyDescent="0.25">
      <c r="A102" s="19" t="s">
        <v>273</v>
      </c>
      <c r="B102" s="19"/>
      <c r="C102" s="19"/>
      <c r="D102" s="19"/>
      <c r="E102" s="19"/>
      <c r="F102" s="19"/>
    </row>
    <row r="103" spans="1:7" x14ac:dyDescent="0.25">
      <c r="A103" s="19" t="s">
        <v>274</v>
      </c>
      <c r="B103" s="19"/>
      <c r="C103" s="19"/>
      <c r="D103" s="19"/>
      <c r="E103" s="19"/>
      <c r="F103" s="19" t="s">
        <v>244</v>
      </c>
    </row>
    <row r="104" spans="1:7" x14ac:dyDescent="0.25">
      <c r="A104" s="19" t="s">
        <v>275</v>
      </c>
      <c r="B104" s="19"/>
      <c r="C104" s="19"/>
      <c r="D104" s="19"/>
      <c r="E104" s="19"/>
      <c r="F104" s="19"/>
    </row>
  </sheetData>
  <mergeCells count="3">
    <mergeCell ref="G4:J4"/>
    <mergeCell ref="M4:P4"/>
    <mergeCell ref="G5:J5"/>
  </mergeCells>
  <dataValidations count="2">
    <dataValidation type="list" allowBlank="1" showInputMessage="1" showErrorMessage="1" sqref="K6:K7" xr:uid="{00000000-0002-0000-0200-000001000000}">
      <formula1>$A$101:$A$104</formula1>
    </dataValidation>
    <dataValidation type="list" allowBlank="1" showInputMessage="1" showErrorMessage="1" promptTitle="Tiltakskategori" prompt="Vennligst velg fra nedtrekkslisten" sqref="D6:D8" xr:uid="{00000000-0002-0000-0200-000002000000}">
      <formula1>$A$85:$A$98</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L4"/>
  <sheetViews>
    <sheetView workbookViewId="0">
      <selection activeCell="P18" sqref="P18"/>
    </sheetView>
  </sheetViews>
  <sheetFormatPr defaultRowHeight="15" x14ac:dyDescent="0.25"/>
  <cols>
    <col min="1" max="1" width="4" bestFit="1" customWidth="1"/>
    <col min="2" max="2" width="18.7109375" bestFit="1" customWidth="1"/>
    <col min="3" max="4" width="8" bestFit="1" customWidth="1"/>
    <col min="5" max="5" width="25.5703125" bestFit="1" customWidth="1"/>
    <col min="6" max="6" width="32.85546875" bestFit="1" customWidth="1"/>
    <col min="7" max="7" width="14.7109375" bestFit="1" customWidth="1"/>
    <col min="8" max="8" width="20" bestFit="1" customWidth="1"/>
    <col min="9" max="9" width="18.7109375" bestFit="1" customWidth="1"/>
    <col min="10" max="10" width="11.42578125" bestFit="1" customWidth="1"/>
    <col min="11" max="11" width="10.85546875" bestFit="1" customWidth="1"/>
    <col min="12" max="12" width="12" bestFit="1" customWidth="1"/>
    <col min="13" max="13" width="10.140625" bestFit="1" customWidth="1"/>
    <col min="14" max="14" width="25" bestFit="1" customWidth="1"/>
    <col min="15" max="15" width="9.28515625" bestFit="1" customWidth="1"/>
    <col min="16" max="16" width="10.28515625" bestFit="1" customWidth="1"/>
    <col min="17" max="17" width="8.7109375" bestFit="1" customWidth="1"/>
    <col min="18" max="18" width="6.28515625" bestFit="1" customWidth="1"/>
    <col min="19" max="19" width="17.85546875" bestFit="1" customWidth="1"/>
    <col min="20" max="20" width="12" bestFit="1" customWidth="1"/>
    <col min="21" max="21" width="8.140625" bestFit="1" customWidth="1"/>
    <col min="22" max="24" width="12" bestFit="1" customWidth="1"/>
    <col min="25" max="25" width="3.5703125" bestFit="1" customWidth="1"/>
    <col min="26" max="26" width="8" bestFit="1" customWidth="1"/>
    <col min="27" max="27" width="23.140625" bestFit="1" customWidth="1"/>
    <col min="28" max="28" width="8.7109375" bestFit="1" customWidth="1"/>
    <col min="29" max="29" width="8.28515625" bestFit="1" customWidth="1"/>
    <col min="30" max="30" width="9.42578125" bestFit="1" customWidth="1"/>
    <col min="31" max="31" width="10.42578125" bestFit="1" customWidth="1"/>
    <col min="32" max="32" width="11.85546875" bestFit="1" customWidth="1"/>
    <col min="33" max="34" width="10.85546875" bestFit="1" customWidth="1"/>
    <col min="35" max="35" width="11.140625" bestFit="1" customWidth="1"/>
    <col min="36" max="36" width="10.140625" bestFit="1" customWidth="1"/>
    <col min="37" max="37" width="24.42578125" bestFit="1" customWidth="1"/>
    <col min="38" max="38" width="10.42578125" bestFit="1" customWidth="1"/>
    <col min="39" max="39" width="7.5703125" bestFit="1" customWidth="1"/>
    <col min="40" max="40" width="7.42578125" bestFit="1" customWidth="1"/>
    <col min="41" max="41" width="6.28515625" bestFit="1" customWidth="1"/>
    <col min="42" max="42" width="11" bestFit="1" customWidth="1"/>
    <col min="43" max="43" width="10.140625" bestFit="1" customWidth="1"/>
    <col min="44" max="44" width="7.140625" bestFit="1" customWidth="1"/>
    <col min="45" max="45" width="12.28515625" bestFit="1" customWidth="1"/>
    <col min="46" max="46" width="11.28515625" bestFit="1" customWidth="1"/>
    <col min="47" max="47" width="10.7109375" bestFit="1" customWidth="1"/>
    <col min="48" max="48" width="11.5703125" bestFit="1" customWidth="1"/>
    <col min="49" max="49" width="10.28515625" bestFit="1" customWidth="1"/>
    <col min="50" max="50" width="10.85546875" bestFit="1" customWidth="1"/>
    <col min="51" max="51" width="10.5703125" bestFit="1" customWidth="1"/>
    <col min="52" max="52" width="9.7109375" bestFit="1" customWidth="1"/>
    <col min="53" max="53" width="12.140625" bestFit="1" customWidth="1"/>
    <col min="54" max="54" width="11.85546875" bestFit="1" customWidth="1"/>
    <col min="55" max="55" width="13.140625" bestFit="1" customWidth="1"/>
    <col min="56" max="56" width="11.85546875" bestFit="1" customWidth="1"/>
    <col min="57" max="57" width="7.42578125" bestFit="1" customWidth="1"/>
    <col min="58" max="58" width="9.28515625" bestFit="1" customWidth="1"/>
    <col min="59" max="59" width="11.5703125" bestFit="1" customWidth="1"/>
    <col min="60" max="60" width="8" bestFit="1" customWidth="1"/>
    <col min="61" max="61" width="6.28515625" bestFit="1" customWidth="1"/>
    <col min="62" max="62" width="11.140625" bestFit="1" customWidth="1"/>
    <col min="63" max="63" width="11" bestFit="1" customWidth="1"/>
    <col min="64" max="64" width="10.85546875" bestFit="1" customWidth="1"/>
  </cols>
  <sheetData>
    <row r="1" spans="1:64" x14ac:dyDescent="0.25">
      <c r="A1" s="25" t="s">
        <v>451</v>
      </c>
      <c r="B1" s="25" t="s">
        <v>452</v>
      </c>
      <c r="C1" s="25" t="s">
        <v>453</v>
      </c>
      <c r="D1" s="25" t="s">
        <v>454</v>
      </c>
      <c r="E1" s="25" t="s">
        <v>455</v>
      </c>
      <c r="F1" s="25" t="s">
        <v>456</v>
      </c>
      <c r="G1" s="25" t="s">
        <v>457</v>
      </c>
      <c r="H1" s="25" t="s">
        <v>458</v>
      </c>
      <c r="I1" s="25" t="s">
        <v>459</v>
      </c>
      <c r="J1" s="25" t="s">
        <v>460</v>
      </c>
      <c r="K1" s="25" t="s">
        <v>461</v>
      </c>
      <c r="L1" s="25" t="s">
        <v>462</v>
      </c>
      <c r="M1" s="25" t="s">
        <v>463</v>
      </c>
      <c r="N1" s="25" t="s">
        <v>464</v>
      </c>
      <c r="O1" s="25" t="s">
        <v>465</v>
      </c>
      <c r="P1" s="25" t="s">
        <v>466</v>
      </c>
      <c r="Q1" s="25" t="s">
        <v>467</v>
      </c>
      <c r="R1" s="25" t="s">
        <v>468</v>
      </c>
      <c r="S1" s="25" t="s">
        <v>469</v>
      </c>
      <c r="T1" s="25" t="s">
        <v>470</v>
      </c>
      <c r="U1" s="25" t="s">
        <v>471</v>
      </c>
      <c r="V1" s="25" t="s">
        <v>472</v>
      </c>
      <c r="W1" s="25" t="s">
        <v>473</v>
      </c>
      <c r="X1" s="25" t="s">
        <v>474</v>
      </c>
      <c r="Y1" s="25" t="s">
        <v>475</v>
      </c>
      <c r="Z1" s="25" t="s">
        <v>476</v>
      </c>
      <c r="AA1" s="25" t="s">
        <v>477</v>
      </c>
      <c r="AB1" s="25" t="s">
        <v>478</v>
      </c>
      <c r="AC1" s="25" t="s">
        <v>479</v>
      </c>
      <c r="AD1" s="25" t="s">
        <v>480</v>
      </c>
      <c r="AE1" s="25" t="s">
        <v>481</v>
      </c>
      <c r="AF1" s="25" t="s">
        <v>482</v>
      </c>
      <c r="AG1" s="25" t="s">
        <v>483</v>
      </c>
      <c r="AH1" s="25" t="s">
        <v>484</v>
      </c>
      <c r="AI1" s="25" t="s">
        <v>485</v>
      </c>
      <c r="AJ1" s="25" t="s">
        <v>486</v>
      </c>
      <c r="AK1" s="25" t="s">
        <v>487</v>
      </c>
      <c r="AL1" s="25" t="s">
        <v>488</v>
      </c>
      <c r="AM1" s="25" t="s">
        <v>489</v>
      </c>
      <c r="AN1" s="25" t="s">
        <v>161</v>
      </c>
      <c r="AO1" s="25" t="s">
        <v>490</v>
      </c>
      <c r="AP1" s="25" t="s">
        <v>491</v>
      </c>
      <c r="AQ1" s="25" t="s">
        <v>492</v>
      </c>
      <c r="AR1" s="25" t="s">
        <v>493</v>
      </c>
      <c r="AS1" s="25" t="s">
        <v>494</v>
      </c>
      <c r="AT1" s="25" t="s">
        <v>495</v>
      </c>
      <c r="AU1" s="25" t="s">
        <v>496</v>
      </c>
      <c r="AV1" s="25" t="s">
        <v>497</v>
      </c>
      <c r="AW1" s="25" t="s">
        <v>498</v>
      </c>
      <c r="AX1" s="25" t="s">
        <v>499</v>
      </c>
      <c r="AY1" s="25" t="s">
        <v>500</v>
      </c>
      <c r="AZ1" s="25" t="s">
        <v>501</v>
      </c>
      <c r="BA1" s="25" t="s">
        <v>502</v>
      </c>
      <c r="BB1" s="25" t="s">
        <v>503</v>
      </c>
      <c r="BC1" s="25" t="s">
        <v>504</v>
      </c>
      <c r="BD1" s="25" t="s">
        <v>505</v>
      </c>
      <c r="BE1" s="25" t="s">
        <v>506</v>
      </c>
      <c r="BF1" s="25" t="s">
        <v>507</v>
      </c>
      <c r="BG1" s="25" t="s">
        <v>508</v>
      </c>
      <c r="BH1" s="25" t="s">
        <v>509</v>
      </c>
      <c r="BI1" s="25" t="s">
        <v>510</v>
      </c>
      <c r="BJ1" s="25" t="s">
        <v>511</v>
      </c>
      <c r="BK1" s="25" t="s">
        <v>512</v>
      </c>
      <c r="BL1" s="25" t="s">
        <v>513</v>
      </c>
    </row>
    <row r="2" spans="1:64" x14ac:dyDescent="0.25">
      <c r="A2" s="26">
        <v>0</v>
      </c>
      <c r="B2" s="27" t="s">
        <v>514</v>
      </c>
      <c r="C2" s="27">
        <v>1090811</v>
      </c>
      <c r="D2" s="27">
        <v>7882437</v>
      </c>
      <c r="E2" s="27" t="s">
        <v>244</v>
      </c>
      <c r="F2" s="27" t="s">
        <v>244</v>
      </c>
      <c r="G2" s="27" t="s">
        <v>244</v>
      </c>
      <c r="H2" s="27" t="s">
        <v>244</v>
      </c>
      <c r="I2" s="27" t="s">
        <v>244</v>
      </c>
      <c r="J2" s="27" t="s">
        <v>244</v>
      </c>
      <c r="K2" s="27" t="s">
        <v>244</v>
      </c>
      <c r="L2" s="27" t="s">
        <v>244</v>
      </c>
      <c r="M2" s="28">
        <v>-1</v>
      </c>
      <c r="N2" s="27" t="s">
        <v>244</v>
      </c>
      <c r="O2" s="27" t="s">
        <v>244</v>
      </c>
      <c r="P2" s="27" t="s">
        <v>244</v>
      </c>
      <c r="Q2" s="27" t="s">
        <v>244</v>
      </c>
      <c r="R2" s="26">
        <v>0</v>
      </c>
      <c r="S2" s="27" t="s">
        <v>244</v>
      </c>
      <c r="T2" s="27" t="s">
        <v>244</v>
      </c>
      <c r="U2" s="27" t="s">
        <v>244</v>
      </c>
      <c r="V2" s="27" t="s">
        <v>244</v>
      </c>
      <c r="W2" s="27">
        <v>0</v>
      </c>
      <c r="X2" s="27">
        <v>0</v>
      </c>
      <c r="Y2" s="26">
        <v>0</v>
      </c>
      <c r="Z2" s="26">
        <v>0</v>
      </c>
      <c r="AA2" s="27" t="s">
        <v>244</v>
      </c>
      <c r="AB2" s="27" t="s">
        <v>244</v>
      </c>
      <c r="AC2" s="27" t="s">
        <v>244</v>
      </c>
      <c r="AD2" s="27" t="s">
        <v>244</v>
      </c>
      <c r="AE2" s="27" t="s">
        <v>244</v>
      </c>
      <c r="AF2" s="27" t="s">
        <v>244</v>
      </c>
      <c r="AG2" s="27" t="s">
        <v>244</v>
      </c>
      <c r="AH2" s="27" t="s">
        <v>244</v>
      </c>
      <c r="AI2" s="28">
        <v>-1</v>
      </c>
      <c r="AJ2" s="28">
        <v>-1</v>
      </c>
      <c r="AK2" s="27" t="s">
        <v>244</v>
      </c>
      <c r="AL2" s="27" t="s">
        <v>244</v>
      </c>
      <c r="AM2" s="27" t="s">
        <v>244</v>
      </c>
      <c r="AN2" s="27" t="s">
        <v>244</v>
      </c>
      <c r="AO2" s="27" t="s">
        <v>244</v>
      </c>
      <c r="AP2" s="27" t="s">
        <v>244</v>
      </c>
      <c r="AQ2" s="27" t="s">
        <v>244</v>
      </c>
      <c r="AR2" s="27" t="s">
        <v>244</v>
      </c>
      <c r="AS2" s="27" t="s">
        <v>244</v>
      </c>
      <c r="AT2" s="27" t="s">
        <v>244</v>
      </c>
      <c r="AU2" s="27" t="s">
        <v>244</v>
      </c>
      <c r="AV2" s="27" t="s">
        <v>244</v>
      </c>
      <c r="AW2" s="27" t="s">
        <v>244</v>
      </c>
      <c r="AX2" s="27" t="s">
        <v>244</v>
      </c>
      <c r="AY2" s="27" t="s">
        <v>244</v>
      </c>
      <c r="AZ2" s="27" t="s">
        <v>244</v>
      </c>
      <c r="BA2" s="27">
        <v>0</v>
      </c>
      <c r="BB2" s="27">
        <v>0</v>
      </c>
      <c r="BC2" s="27" t="s">
        <v>244</v>
      </c>
      <c r="BD2" s="27" t="s">
        <v>244</v>
      </c>
      <c r="BE2" s="26">
        <v>0</v>
      </c>
      <c r="BF2" s="27" t="s">
        <v>244</v>
      </c>
      <c r="BG2" s="27" t="s">
        <v>244</v>
      </c>
      <c r="BH2" s="26">
        <v>0</v>
      </c>
      <c r="BI2" s="27" t="s">
        <v>244</v>
      </c>
      <c r="BJ2" s="27" t="s">
        <v>244</v>
      </c>
      <c r="BK2" s="26">
        <v>0</v>
      </c>
      <c r="BL2" s="26">
        <v>0</v>
      </c>
    </row>
    <row r="3" spans="1:64" x14ac:dyDescent="0.25">
      <c r="A3" s="26">
        <v>1</v>
      </c>
      <c r="B3" s="27" t="s">
        <v>244</v>
      </c>
      <c r="C3" s="27">
        <v>1069754.9999899999</v>
      </c>
      <c r="D3" s="27">
        <v>7845903.0001100004</v>
      </c>
      <c r="E3" s="27" t="s">
        <v>515</v>
      </c>
      <c r="F3" s="27" t="s">
        <v>516</v>
      </c>
      <c r="G3" s="27" t="s">
        <v>517</v>
      </c>
      <c r="H3" s="27" t="s">
        <v>327</v>
      </c>
      <c r="I3" s="27" t="s">
        <v>518</v>
      </c>
      <c r="J3" s="27" t="s">
        <v>519</v>
      </c>
      <c r="K3" s="27" t="s">
        <v>520</v>
      </c>
      <c r="L3" s="27" t="s">
        <v>521</v>
      </c>
      <c r="M3" s="28">
        <v>34189</v>
      </c>
      <c r="N3" s="27" t="s">
        <v>522</v>
      </c>
      <c r="O3" s="27" t="s">
        <v>523</v>
      </c>
      <c r="P3" s="27" t="s">
        <v>524</v>
      </c>
      <c r="Q3" s="27" t="s">
        <v>525</v>
      </c>
      <c r="R3" s="26">
        <v>0</v>
      </c>
      <c r="S3" s="27" t="s">
        <v>526</v>
      </c>
      <c r="T3" s="27" t="s">
        <v>521</v>
      </c>
      <c r="U3" s="27" t="s">
        <v>527</v>
      </c>
      <c r="V3" s="27" t="s">
        <v>528</v>
      </c>
      <c r="W3" s="27">
        <v>70.079399108886719</v>
      </c>
      <c r="X3" s="27">
        <v>30.118600845336914</v>
      </c>
      <c r="Y3" s="26">
        <v>0</v>
      </c>
      <c r="Z3" s="26">
        <v>7845903</v>
      </c>
      <c r="AA3" s="27" t="s">
        <v>529</v>
      </c>
      <c r="AB3" s="27" t="s">
        <v>530</v>
      </c>
      <c r="AC3" s="27" t="s">
        <v>244</v>
      </c>
      <c r="AD3" s="27" t="s">
        <v>531</v>
      </c>
      <c r="AE3" s="27" t="s">
        <v>531</v>
      </c>
      <c r="AF3" s="27" t="s">
        <v>531</v>
      </c>
      <c r="AG3" s="27" t="s">
        <v>531</v>
      </c>
      <c r="AH3" s="27" t="s">
        <v>531</v>
      </c>
      <c r="AI3" s="28">
        <v>42088</v>
      </c>
      <c r="AJ3" s="28">
        <v>34189</v>
      </c>
      <c r="AK3" s="27" t="s">
        <v>532</v>
      </c>
      <c r="AL3" s="27" t="s">
        <v>244</v>
      </c>
      <c r="AM3" s="27" t="s">
        <v>244</v>
      </c>
      <c r="AN3" s="27" t="s">
        <v>244</v>
      </c>
      <c r="AO3" s="27" t="s">
        <v>244</v>
      </c>
      <c r="AP3" s="27" t="s">
        <v>244</v>
      </c>
      <c r="AQ3" s="27" t="s">
        <v>533</v>
      </c>
      <c r="AR3" s="27" t="s">
        <v>244</v>
      </c>
      <c r="AS3" s="27" t="s">
        <v>244</v>
      </c>
      <c r="AT3" s="27" t="s">
        <v>244</v>
      </c>
      <c r="AU3" s="27" t="s">
        <v>244</v>
      </c>
      <c r="AV3" s="27" t="s">
        <v>244</v>
      </c>
      <c r="AW3" s="27" t="s">
        <v>244</v>
      </c>
      <c r="AX3" s="27" t="s">
        <v>244</v>
      </c>
      <c r="AY3" s="27" t="s">
        <v>244</v>
      </c>
      <c r="AZ3" s="27" t="s">
        <v>244</v>
      </c>
      <c r="BA3" s="27">
        <v>0</v>
      </c>
      <c r="BB3" s="27">
        <v>0</v>
      </c>
      <c r="BC3" s="27" t="s">
        <v>244</v>
      </c>
      <c r="BD3" s="27" t="s">
        <v>244</v>
      </c>
      <c r="BE3" s="26">
        <v>113</v>
      </c>
      <c r="BF3" s="27" t="s">
        <v>534</v>
      </c>
      <c r="BG3" s="27" t="s">
        <v>535</v>
      </c>
      <c r="BH3" s="26">
        <v>1069755</v>
      </c>
      <c r="BI3" s="27" t="s">
        <v>244</v>
      </c>
      <c r="BJ3" s="27" t="s">
        <v>244</v>
      </c>
      <c r="BK3" s="26">
        <v>0</v>
      </c>
      <c r="BL3" s="26">
        <v>0</v>
      </c>
    </row>
    <row r="4" spans="1:64" x14ac:dyDescent="0.25">
      <c r="A4" s="26">
        <v>2</v>
      </c>
      <c r="B4" s="27" t="s">
        <v>244</v>
      </c>
      <c r="C4" s="27">
        <v>1069770.9999899999</v>
      </c>
      <c r="D4" s="27">
        <v>7845108.0001100004</v>
      </c>
      <c r="E4" s="27" t="s">
        <v>536</v>
      </c>
      <c r="F4" s="27" t="s">
        <v>537</v>
      </c>
      <c r="G4" s="27" t="s">
        <v>517</v>
      </c>
      <c r="H4" s="27" t="s">
        <v>327</v>
      </c>
      <c r="I4" s="27" t="s">
        <v>518</v>
      </c>
      <c r="J4" s="27" t="s">
        <v>519</v>
      </c>
      <c r="K4" s="27" t="s">
        <v>520</v>
      </c>
      <c r="L4" s="27" t="s">
        <v>538</v>
      </c>
      <c r="M4" s="28">
        <v>34182</v>
      </c>
      <c r="N4" s="27" t="s">
        <v>539</v>
      </c>
      <c r="O4" s="27" t="s">
        <v>540</v>
      </c>
      <c r="P4" s="27" t="s">
        <v>524</v>
      </c>
      <c r="Q4" s="27" t="s">
        <v>525</v>
      </c>
      <c r="R4" s="26">
        <v>0</v>
      </c>
      <c r="S4" s="27" t="s">
        <v>541</v>
      </c>
      <c r="T4" s="27" t="s">
        <v>244</v>
      </c>
      <c r="U4" s="27" t="s">
        <v>527</v>
      </c>
      <c r="V4" s="27" t="s">
        <v>542</v>
      </c>
      <c r="W4" s="27">
        <v>70.072402954101563</v>
      </c>
      <c r="X4" s="27">
        <v>30.113800048828125</v>
      </c>
      <c r="Y4" s="26">
        <v>0</v>
      </c>
      <c r="Z4" s="26">
        <v>7845108</v>
      </c>
      <c r="AA4" s="27" t="s">
        <v>543</v>
      </c>
      <c r="AB4" s="27" t="s">
        <v>530</v>
      </c>
      <c r="AC4" s="27" t="s">
        <v>244</v>
      </c>
      <c r="AD4" s="27" t="s">
        <v>531</v>
      </c>
      <c r="AE4" s="27" t="s">
        <v>531</v>
      </c>
      <c r="AF4" s="27" t="s">
        <v>531</v>
      </c>
      <c r="AG4" s="27" t="s">
        <v>531</v>
      </c>
      <c r="AH4" s="27" t="s">
        <v>531</v>
      </c>
      <c r="AI4" s="28">
        <v>39889</v>
      </c>
      <c r="AJ4" s="28">
        <v>-1</v>
      </c>
      <c r="AK4" s="27" t="s">
        <v>544</v>
      </c>
      <c r="AL4" s="27" t="s">
        <v>244</v>
      </c>
      <c r="AM4" s="27" t="s">
        <v>244</v>
      </c>
      <c r="AN4" s="27" t="s">
        <v>244</v>
      </c>
      <c r="AO4" s="27" t="s">
        <v>244</v>
      </c>
      <c r="AP4" s="27" t="s">
        <v>244</v>
      </c>
      <c r="AQ4" s="27" t="s">
        <v>244</v>
      </c>
      <c r="AR4" s="27" t="s">
        <v>244</v>
      </c>
      <c r="AS4" s="27" t="s">
        <v>244</v>
      </c>
      <c r="AT4" s="27" t="s">
        <v>244</v>
      </c>
      <c r="AU4" s="27" t="s">
        <v>244</v>
      </c>
      <c r="AV4" s="27" t="s">
        <v>244</v>
      </c>
      <c r="AW4" s="27" t="s">
        <v>244</v>
      </c>
      <c r="AX4" s="27" t="s">
        <v>244</v>
      </c>
      <c r="AY4" s="27" t="s">
        <v>244</v>
      </c>
      <c r="AZ4" s="27" t="s">
        <v>244</v>
      </c>
      <c r="BA4" s="27">
        <v>0</v>
      </c>
      <c r="BB4" s="27">
        <v>0</v>
      </c>
      <c r="BC4" s="27" t="s">
        <v>545</v>
      </c>
      <c r="BD4" s="27" t="s">
        <v>244</v>
      </c>
      <c r="BE4" s="26">
        <v>21</v>
      </c>
      <c r="BF4" s="27" t="s">
        <v>546</v>
      </c>
      <c r="BG4" s="27" t="s">
        <v>547</v>
      </c>
      <c r="BH4" s="26">
        <v>1069771</v>
      </c>
      <c r="BI4" s="27" t="s">
        <v>244</v>
      </c>
      <c r="BJ4" s="27" t="s">
        <v>244</v>
      </c>
      <c r="BK4" s="26">
        <v>20</v>
      </c>
      <c r="BL4" s="26">
        <v>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1"/>
  <sheetViews>
    <sheetView workbookViewId="0">
      <selection activeCell="A15" sqref="A15"/>
    </sheetView>
  </sheetViews>
  <sheetFormatPr defaultRowHeight="15" x14ac:dyDescent="0.25"/>
  <cols>
    <col min="1" max="1" width="112.42578125" customWidth="1"/>
  </cols>
  <sheetData>
    <row r="1" spans="1:1" x14ac:dyDescent="0.25">
      <c r="A1" s="20"/>
    </row>
    <row r="2" spans="1:1" x14ac:dyDescent="0.25">
      <c r="A2" t="s">
        <v>341</v>
      </c>
    </row>
    <row r="3" spans="1:1" ht="30" x14ac:dyDescent="0.25">
      <c r="A3" s="20" t="s">
        <v>345</v>
      </c>
    </row>
    <row r="4" spans="1:1" ht="30" x14ac:dyDescent="0.25">
      <c r="A4" s="20" t="s">
        <v>440</v>
      </c>
    </row>
    <row r="5" spans="1:1" x14ac:dyDescent="0.25">
      <c r="A5" t="s">
        <v>342</v>
      </c>
    </row>
    <row r="6" spans="1:1" ht="30" x14ac:dyDescent="0.25">
      <c r="A6" s="20" t="s">
        <v>344</v>
      </c>
    </row>
    <row r="7" spans="1:1" ht="30" x14ac:dyDescent="0.25">
      <c r="A7" s="20" t="s">
        <v>343</v>
      </c>
    </row>
    <row r="8" spans="1:1" ht="30" x14ac:dyDescent="0.25">
      <c r="A8" s="20" t="s">
        <v>346</v>
      </c>
    </row>
    <row r="9" spans="1:1" ht="45" x14ac:dyDescent="0.25">
      <c r="A9" s="20" t="s">
        <v>362</v>
      </c>
    </row>
    <row r="10" spans="1:1" x14ac:dyDescent="0.25">
      <c r="A10" s="20"/>
    </row>
    <row r="11" spans="1:1" x14ac:dyDescent="0.25">
      <c r="A11" s="20"/>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Generell input</vt:lpstr>
      <vt:lpstr>Naturtyper</vt:lpstr>
      <vt:lpstr>Tiltaksanalyse</vt:lpstr>
      <vt:lpstr>GIS-tabeller</vt:lpstr>
      <vt:lpstr>Referanser</vt:lpstr>
    </vt:vector>
  </TitlesOfParts>
  <Company>NINA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Magni Olsen Kyrkjeeide</dc:creator>
  <cp:lastModifiedBy>Inger Marie Aalberg Haugen</cp:lastModifiedBy>
  <dcterms:created xsi:type="dcterms:W3CDTF">2018-04-16T18:56:07Z</dcterms:created>
  <dcterms:modified xsi:type="dcterms:W3CDTF">2019-02-25T10:34:19Z</dcterms:modified>
</cp:coreProperties>
</file>