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652B2519-6634-45F4-80B6-CAD2A3920457}" xr6:coauthVersionLast="40" xr6:coauthVersionMax="40" xr10:uidLastSave="{00000000-0000-0000-0000-000000000000}"/>
  <bookViews>
    <workbookView xWindow="1455" yWindow="5235" windowWidth="27510" windowHeight="15540" firstSheet="1" xr2:uid="{00000000-000D-0000-FFFF-FFFF00000000}"/>
  </bookViews>
  <sheets>
    <sheet name="Generell input" sheetId="1" r:id="rId1"/>
    <sheet name="Naturtyper" sheetId="4" r:id="rId2"/>
    <sheet name="Tiltaksanalyse" sheetId="7"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7" l="1"/>
  <c r="J6" i="7"/>
  <c r="I6" i="7"/>
  <c r="H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<sst xmlns="http://schemas.openxmlformats.org/spreadsheetml/2006/main" count="1111" uniqueCount="576">
  <si>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</si>
  <si>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</si>
  <si>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</si>
  <si>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</si>
  <si>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</si>
  <si>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</si>
  <si>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</si>
  <si>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</si>
  <si>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</si>
  <si>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</si>
  <si>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</si>
  <si>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</si>
  <si>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</si>
  <si>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</si>
  <si>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</si>
  <si>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</si>
  <si>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</si>
  <si>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</si>
  <si>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</si>
  <si>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</si>
  <si>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</si>
  <si>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</si>
  <si>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</si>
  <si>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</si>
  <si>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</si>
  <si>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</si>
  <si>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</si>
  <si>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</si>
  <si>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</si>
  <si>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</si>
  <si>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</si>
  <si>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Sannsynlighet for måloppnåelse</t>
  </si>
  <si>
    <t>Tiltakspakke 1</t>
  </si>
  <si>
    <t>Tiltak 1</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</si>
  <si>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</si>
  <si>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</si>
  <si>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</si>
  <si>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</si>
  <si>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</si>
  <si>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</si>
  <si>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</si>
  <si>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</si>
  <si>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</si>
  <si>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</si>
  <si>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</si>
  <si>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</si>
  <si>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</si>
  <si>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</si>
  <si>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</si>
  <si>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</si>
  <si>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</si>
  <si>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</si>
  <si>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</si>
  <si>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</si>
  <si>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</si>
  <si>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</si>
  <si>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</si>
  <si>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</si>
  <si>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</si>
  <si>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</si>
  <si>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</si>
  <si>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</si>
  <si>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</si>
  <si>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</si>
  <si>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</si>
  <si>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</si>
  <si>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</si>
  <si>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</si>
  <si>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</si>
  <si>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</si>
  <si>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</si>
  <si>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</si>
  <si>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</si>
  <si>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</si>
  <si>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</si>
  <si>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</si>
  <si>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</si>
  <si>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</si>
  <si>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</si>
  <si>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</si>
  <si>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</si>
  <si>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</si>
  <si>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</si>
  <si>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</si>
  <si>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</si>
  <si>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</si>
  <si>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</si>
  <si>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</si>
  <si>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</si>
  <si>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</si>
  <si>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</si>
  <si>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</si>
  <si>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</si>
  <si>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</si>
  <si>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</si>
  <si>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</si>
  <si>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</si>
  <si>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</si>
  <si>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</si>
  <si>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</si>
  <si>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</si>
  <si>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</si>
  <si>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</si>
  <si>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</si>
  <si>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</si>
  <si>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</si>
  <si>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</si>
  <si>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</si>
  <si>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</si>
  <si>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</si>
  <si>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</si>
  <si>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</si>
  <si>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</si>
  <si>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</si>
  <si>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</si>
  <si>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</si>
  <si>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</si>
  <si>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</si>
  <si>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</si>
  <si>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</si>
  <si>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</si>
  <si>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</si>
  <si>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</si>
  <si>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</si>
  <si>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</si>
  <si>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</si>
  <si>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</si>
  <si>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</si>
  <si>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</si>
  <si>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</si>
  <si>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</si>
  <si>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</si>
  <si>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</si>
  <si>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</si>
  <si>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</si>
  <si>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</si>
  <si>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</si>
  <si>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</si>
  <si>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</si>
  <si>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</si>
  <si>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</si>
  <si>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</si>
  <si>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</si>
  <si>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</si>
  <si>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</si>
  <si>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</si>
  <si>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</si>
  <si>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</si>
  <si>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</si>
  <si>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</si>
  <si>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</si>
  <si>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</si>
  <si>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Sibirnattfiol</t>
  </si>
  <si>
    <t>Magni Olsen Kyrkjeeide, NINA</t>
  </si>
  <si>
    <t>mai 2018</t>
  </si>
  <si>
    <t>Lysiella oligantha</t>
  </si>
  <si>
    <t>(Turcz.) Nevski</t>
  </si>
  <si>
    <r>
      <t xml:space="preserve">Lysiella obtusata </t>
    </r>
    <r>
      <rPr>
        <sz val="11"/>
        <color theme="1"/>
        <rFont val="Calibri"/>
        <family val="2"/>
        <scheme val="minor"/>
      </rPr>
      <t xml:space="preserve">ssp. </t>
    </r>
    <r>
      <rPr>
        <i/>
        <sz val="11"/>
        <color theme="1"/>
        <rFont val="Calibri"/>
        <family val="2"/>
        <scheme val="minor"/>
      </rPr>
      <t xml:space="preserve">oligantha </t>
    </r>
    <r>
      <rPr>
        <sz val="11"/>
        <color theme="1"/>
        <rFont val="Calibri"/>
        <family val="2"/>
        <scheme val="minor"/>
      </rPr>
      <t>(Turcz.) Tolm.</t>
    </r>
  </si>
  <si>
    <t>CR</t>
  </si>
  <si>
    <t>EN</t>
  </si>
  <si>
    <t>sterkt truet</t>
  </si>
  <si>
    <t>kritisk truet</t>
  </si>
  <si>
    <t>C2a(i)</t>
  </si>
  <si>
    <t>D1</t>
  </si>
  <si>
    <t>B2a(i)b(ii,iii,iv), D1</t>
  </si>
  <si>
    <t>12</t>
  </si>
  <si>
    <t>Dette er ikke oppgitt</t>
  </si>
  <si>
    <t>&gt;50%</t>
  </si>
  <si>
    <t>&lt;1%</t>
  </si>
  <si>
    <t>54</t>
  </si>
  <si>
    <t>Målselv, Storfjord, Kåfjord, Nordreisa og Kvænangen (Troms), Alta og Porsanger (Finnmark)</t>
  </si>
  <si>
    <t>god</t>
  </si>
  <si>
    <t>Livshistorieegenskaper og populasjonsdynamikk for arten er dårlig kjent.</t>
  </si>
  <si>
    <t>Påvirkning fra stedegne arter &gt; Påvirker habitatet (beite tråkk mm.)</t>
  </si>
  <si>
    <t>Påvirkning på habitat &gt; Habitatpåvirkning - ikke jord- eller skogbruksaktivitet (terrestrisk) &gt; Utbygging/utvinning &gt; Infrastruktur (veier, broer, flyplasser mm.)</t>
  </si>
  <si>
    <t>Høsting &gt; Flora-/faunakriminalitet</t>
  </si>
  <si>
    <t>Påvirkningsfaktor 3</t>
  </si>
  <si>
    <t>Pågående</t>
  </si>
  <si>
    <t>Minoriteten av populasjonen påvirkes (&lt; 50%)</t>
  </si>
  <si>
    <t>Langsom, men signifikant, reduksjon (&lt; 20% over 10 år eller 3 generasjoner)</t>
  </si>
  <si>
    <t>Rask reduksjon (&gt; 20% over 10 år eller 3 generasjoner)</t>
  </si>
  <si>
    <t>Ukjent</t>
  </si>
  <si>
    <t>Arten har historisk sett vært populær blant plantesamlere og blitt høstet hardt i lett tilgjengelige områder.</t>
  </si>
  <si>
    <t>Arten er utsatt for blant annet veiutbygging og den første kjente lokaliteten for Europa ble borte ved omleggingen av E18 i Alta.</t>
  </si>
  <si>
    <t xml:space="preserve">Områder i Nordreisa og Porsanger overbeites av tamrein. </t>
  </si>
  <si>
    <t>Denne antas å ikke være relevant for videre vurderinger, selv om florakriminalitet kan forekomme.</t>
  </si>
  <si>
    <t>VU</t>
  </si>
  <si>
    <t>Sårbar</t>
  </si>
  <si>
    <t>Populasjonsstørrelse</t>
  </si>
  <si>
    <t>Sterkt kalkrik fjell-lynghei</t>
  </si>
  <si>
    <t>Svakt kalkrik fjell-lynghei</t>
  </si>
  <si>
    <t>Voksested</t>
  </si>
  <si>
    <t>avdempende</t>
  </si>
  <si>
    <t>x</t>
  </si>
  <si>
    <t>Kunnskapsinnhenting</t>
  </si>
  <si>
    <t>kompenserende</t>
  </si>
  <si>
    <r>
      <t xml:space="preserve">Alm, T. 2012. Forekomstene av sibirnattfiol </t>
    </r>
    <r>
      <rPr>
        <i/>
        <sz val="11"/>
        <color theme="1"/>
        <rFont val="Calibri"/>
        <family val="2"/>
        <scheme val="minor"/>
      </rPr>
      <t>Lysiella oligantha</t>
    </r>
    <r>
      <rPr>
        <sz val="11"/>
        <color theme="1"/>
        <rFont val="Calibri"/>
        <family val="2"/>
        <scheme val="minor"/>
      </rPr>
      <t xml:space="preserve"> på og rundt Sáhkkobátni i Alta (Finnmark). Blyttia 70: 250-254</t>
    </r>
  </si>
  <si>
    <t>Svakt kalkrik fjell-lavhei</t>
  </si>
  <si>
    <t>Sterkt kalkrik fjell-lavhei</t>
  </si>
  <si>
    <t>Sterkt kalkrik rasmarkeng og -hei</t>
  </si>
  <si>
    <t>T16-C1</t>
  </si>
  <si>
    <t>T3-C-12</t>
  </si>
  <si>
    <t>T3-C-9</t>
  </si>
  <si>
    <t>T3-C-11</t>
  </si>
  <si>
    <t>T3-C-8</t>
  </si>
  <si>
    <t>Egendefinert naturtype</t>
  </si>
  <si>
    <t>Fuktig hei og grasmark på baserik grunn</t>
  </si>
  <si>
    <t>T3-C-10</t>
  </si>
  <si>
    <t>Sterkt kalkrik leside</t>
  </si>
  <si>
    <t>Svakt kalkrik leside</t>
  </si>
  <si>
    <t>T3-C-7</t>
  </si>
  <si>
    <t>Nedre kvartil er anslått til 220 individer.</t>
  </si>
  <si>
    <t>Alm (2012) fant på det meste 15 blomstrende individer på en lokalitet, mens to funn registrert i Artsobservasjoner fra 2015 og 2017 oppgir henholdsvis 50 og 55 blomstrende individer på to forekomster i Nordreisa.</t>
  </si>
  <si>
    <t>Det er relativt mange kjente lokaliteter for arten, men arten har ikke blitt gjenfunnet eller forsøkt gjenfunnet for flere av lokalitetene. Derfor bør kjente lokaliteter oppsøkes. Arten har blitt funnet på nye lokaliteter i Troms de siste årene (Artsobservasjoner).</t>
  </si>
  <si>
    <t>Delbestandene virker generelt å bestå av små områder med få individer, men noen forekomster kan ha så mange som 50 blomstrende individer (Artsobservasjoner). Nordreisa virker å være det område hvor arten opptrer hyppigst og har størst bestander.</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</si>
  <si>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</si>
  <si>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</si>
  <si>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</si>
  <si>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</si>
  <si>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</si>
  <si>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</si>
  <si>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</si>
  <si>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</si>
  <si>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</si>
  <si>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</si>
  <si>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</si>
  <si>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</si>
  <si>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</si>
  <si>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</si>
  <si>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</si>
  <si>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</si>
  <si>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</si>
  <si>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</si>
  <si>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</si>
  <si>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</si>
  <si>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</si>
  <si>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</si>
  <si>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</si>
  <si>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</si>
  <si>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</si>
  <si>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</si>
  <si>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</si>
  <si>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</si>
  <si>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</si>
  <si>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</si>
  <si>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</si>
  <si>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</si>
  <si>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</si>
  <si>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</si>
  <si>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</si>
  <si>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</si>
  <si>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Habitat</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</si>
  <si>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</si>
  <si>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</si>
  <si>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</si>
  <si>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</si>
  <si>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</si>
  <si>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</si>
  <si>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</si>
  <si>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</si>
  <si>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</si>
  <si>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</si>
  <si>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</si>
  <si>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</si>
  <si>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</si>
  <si>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</si>
  <si>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</si>
  <si>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</si>
  <si>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</si>
  <si>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</si>
  <si>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</si>
  <si>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NTNU-Vitenskapsmuseet</t>
  </si>
  <si>
    <t>vxl hos NTNU-Vitenskapsmuseet</t>
  </si>
  <si>
    <t>Sterkt truet (EN)</t>
  </si>
  <si>
    <t>sibirnattfiol</t>
  </si>
  <si>
    <t>Karplanter</t>
  </si>
  <si>
    <t>Sivertsen, S.; Erlandsen, Å.</t>
  </si>
  <si>
    <t>19760731</t>
  </si>
  <si>
    <t>Locality data withheld</t>
  </si>
  <si>
    <t>61969 m</t>
  </si>
  <si>
    <t>Porsanger – Porsàngu –</t>
  </si>
  <si>
    <t>Finnmark</t>
  </si>
  <si>
    <t xml:space="preserve"> </t>
  </si>
  <si>
    <t>Human Observasjon</t>
  </si>
  <si>
    <t>Nei</t>
  </si>
  <si>
    <t>160/208</t>
  </si>
  <si>
    <t>POINT (877750 7826947)</t>
  </si>
  <si>
    <t>species</t>
  </si>
  <si>
    <t>No</t>
  </si>
  <si>
    <t>max: 0, min: 0</t>
  </si>
  <si>
    <t>TRH</t>
  </si>
  <si>
    <t>vxl</t>
  </si>
  <si>
    <t>Norsk botanisk forening</t>
  </si>
  <si>
    <t>so2-vascular hos Norsk botanisk forening</t>
  </si>
  <si>
    <t>Line Selvaag</t>
  </si>
  <si>
    <t>20030811</t>
  </si>
  <si>
    <t>Nord og vest for Silbacåkka, Porsanger, Fi</t>
  </si>
  <si>
    <t>500 m</t>
  </si>
  <si>
    <t>0</t>
  </si>
  <si>
    <t>1141361</t>
  </si>
  <si>
    <t>POINT (881551 7781966)</t>
  </si>
  <si>
    <t>urn:uuid:920510cb-c7e0-4c3f-9aec-64fddd8ec724</t>
  </si>
  <si>
    <t>Forsvarsbygg</t>
  </si>
  <si>
    <t>En lokalitet med den sjeldne orkideen sibirnattfiol (Platanthera obtusata) har blitt funnet i området, av Torbjørn Alm fra Tromsø Museum. Sibirnattfiol</t>
  </si>
  <si>
    <t>OR</t>
  </si>
  <si>
    <t>NBF/SO-Plants/1750384</t>
  </si>
  <si>
    <t>NBF</t>
  </si>
  <si>
    <t>so2-vascular</t>
  </si>
  <si>
    <t>Naturhistorisk Museum - UiO</t>
  </si>
  <si>
    <t>vxl hos Naturhistorisk Museum - UiO</t>
  </si>
  <si>
    <t>Mejland, Y.</t>
  </si>
  <si>
    <t>19350101</t>
  </si>
  <si>
    <t>EC 06 SØ Molvik; Skjervøy</t>
  </si>
  <si>
    <t>61324 m</t>
  </si>
  <si>
    <t>Nordreisa</t>
  </si>
  <si>
    <t>Troms</t>
  </si>
  <si>
    <t>4941/19</t>
  </si>
  <si>
    <t>POINT (752441 7726916)</t>
  </si>
  <si>
    <t>urn:catalog:O:VXL:4941/199</t>
  </si>
  <si>
    <t>O</t>
  </si>
  <si>
    <t>Bård Haugsrud</t>
  </si>
  <si>
    <t>20070717</t>
  </si>
  <si>
    <t>Javreaivit, Nordreisa, Tr</t>
  </si>
  <si>
    <t>1</t>
  </si>
  <si>
    <t>Ja</t>
  </si>
  <si>
    <t>1146945</t>
  </si>
  <si>
    <t>POINT (742237 7727344)</t>
  </si>
  <si>
    <t>Yes</t>
  </si>
  <si>
    <t>urn:uuid:67ac14f8-e236-41e8-b4c6-d8faf6ee3c3b</t>
  </si>
  <si>
    <t>Validationstatus: Approved Media Quantity: 1 Plants</t>
  </si>
  <si>
    <t>Rasmark</t>
  </si>
  <si>
    <t>NBF/SO-Plants/1881607</t>
  </si>
  <si>
    <t>{"ValidationStatus":"Approved Media"}</t>
  </si>
  <si>
    <t>Anders Breili</t>
  </si>
  <si>
    <t>20150715</t>
  </si>
  <si>
    <t>Sáhkkobátni, Alta, Fi</t>
  </si>
  <si>
    <t>10 m</t>
  </si>
  <si>
    <t>Alta</t>
  </si>
  <si>
    <t>10</t>
  </si>
  <si>
    <t>1289203</t>
  </si>
  <si>
    <t>POINT (808076 7778976)</t>
  </si>
  <si>
    <t>urn:uuid:5f542fc1-dfd6-41b4-83a6-a4a9972da619</t>
  </si>
  <si>
    <t>Dellokalitet 1. 2 blomstrende skudd + 8 vegetative innenfor et 3 x 3 meter stort felt. Validationstatus: Approved Media Quantity: 10 Stems</t>
  </si>
  <si>
    <t>Berg/rasmark</t>
  </si>
  <si>
    <t>6</t>
  </si>
  <si>
    <t>1289206</t>
  </si>
  <si>
    <t>POINT (808101 7778995)</t>
  </si>
  <si>
    <t>urn:uuid:865e1467-73b5-43c5-9a5f-caedd7855617</t>
  </si>
  <si>
    <t>Delokalitet 2. 4 blomstrende skudd + minst 2 vegetative innenfor et 1 x 1,5 meter stort felt. Validationstatus: Approved Media Quantity: 6 Stems</t>
  </si>
  <si>
    <t>Per Marstad, Turid Nakling Kristiansen</t>
  </si>
  <si>
    <t>20140812</t>
  </si>
  <si>
    <t>Javreoaivvit naturreservat, Nordreisa, Tr</t>
  </si>
  <si>
    <t>5 m</t>
  </si>
  <si>
    <t>Belagt funn</t>
  </si>
  <si>
    <t>1140310</t>
  </si>
  <si>
    <t>POINT (744486 7727002)</t>
  </si>
  <si>
    <t>urn:uuid:01ac5246-5cd1-4fa7-8a30-1cf0aef3699c</t>
  </si>
  <si>
    <t>Gjenfunn. Magne Elvestad. Validationstatus: Approved Media</t>
  </si>
  <si>
    <t>Kalkrik rabbe</t>
  </si>
  <si>
    <t>NBF/SO-Plants/2323304</t>
  </si>
  <si>
    <t>Oleif Johnsen</t>
  </si>
  <si>
    <t>20120801</t>
  </si>
  <si>
    <t>RongadalenSN, Nordreisa, Tr</t>
  </si>
  <si>
    <t>25 m</t>
  </si>
  <si>
    <t>7</t>
  </si>
  <si>
    <t>Heggelund, Ivar</t>
  </si>
  <si>
    <t>1310616</t>
  </si>
  <si>
    <t>POINT (738287 7753887)</t>
  </si>
  <si>
    <t>urn:uuid:a4c96660-0b01-4721-b457-07acd9c2c935</t>
  </si>
  <si>
    <t>Validationstatus: Approved Media</t>
  </si>
  <si>
    <t>Oleif Johnsen, Ivar Heggelund, Stein Erik Lunde</t>
  </si>
  <si>
    <t>20150718</t>
  </si>
  <si>
    <t>Olmáivággi, Kåfjord, Tr</t>
  </si>
  <si>
    <t>Gáivuotna – Kåfjord</t>
  </si>
  <si>
    <t>50</t>
  </si>
  <si>
    <t>1394564</t>
  </si>
  <si>
    <t>POINT (721364 7705882)</t>
  </si>
  <si>
    <t>urn:uuid:3b1c0349-d932-45d2-a63b-a0221281dad4</t>
  </si>
  <si>
    <t>20170723</t>
  </si>
  <si>
    <t>Muotkeriidi 230717, Nordreisa, Tr</t>
  </si>
  <si>
    <t>100 m</t>
  </si>
  <si>
    <t>55</t>
  </si>
  <si>
    <t>1780890</t>
  </si>
  <si>
    <t>POINT (740097 7753739)</t>
  </si>
  <si>
    <t>urn:uuid:8d54da5f-e473-4aa8-a918-d8f375414308</t>
  </si>
  <si>
    <t>Muotkeriidi, Nordreisa, Tr</t>
  </si>
  <si>
    <t>1836260</t>
  </si>
  <si>
    <t>urn:uuid:a1e901a0-927e-49c8-b425-f500951480b2</t>
  </si>
  <si>
    <t>Finn Michelsen</t>
  </si>
  <si>
    <t>20010711</t>
  </si>
  <si>
    <t>Javvroaivit, Nordreisa, Tr</t>
  </si>
  <si>
    <t>200 m</t>
  </si>
  <si>
    <t>26</t>
  </si>
  <si>
    <t>1842373</t>
  </si>
  <si>
    <t>POINT (744460 7726997)</t>
  </si>
  <si>
    <t>urn:uuid:05fc639a-5c3a-474f-a1e2-bbbc9bb0fcc4</t>
  </si>
  <si>
    <t>Quantity: 26 Plants</t>
  </si>
  <si>
    <t>Opphørt, kan inntreffe igjen</t>
  </si>
  <si>
    <t>Habitatkvalitet</t>
  </si>
  <si>
    <t>Habitatet for arten har god tilstand</t>
  </si>
  <si>
    <t>Westergaard, K. B. 2007. http://botanikk.no/Steder/Troms/Javreoaivit_naturreservat.html 09.05.2018</t>
  </si>
  <si>
    <t>Tiltak 3</t>
  </si>
  <si>
    <t>85-95%</t>
  </si>
  <si>
    <t>50-75%</t>
  </si>
  <si>
    <t>75-85%</t>
  </si>
  <si>
    <t>Mindre tråkk og beitetrykk kan hindre forekomster fra å gå tapt og også øke mulighetene for å øke antall individer.</t>
  </si>
  <si>
    <t>Det er antakeligvis flere forekomster av arten enn oppgitt i Norsk Rødliste for arter 2015 (Alm 2012), noe som skyldes at arten tidligere var skjermet. Ved å oppsøke kjente forekomster og også kartlegge dårlige kjente områder (Skibotn), vil antakeligvis antallet lokaliteter hvor arten finnes overstige 10. Det er også hensiktsmessig å telle antall reproduserende individer i en slik kartlegging for å undersøke om antallet er &gt;250. Dette bør gjøres over minst to feltsesonger da populasjonsdynamikken for arten er dårlig kjent.</t>
  </si>
  <si>
    <t>1+2</t>
  </si>
  <si>
    <t>Henriksen, S. &amp; Hilmo, O. (red.) 2015. Norsk rødliste for arter 2015. Artsdatabanken, Norge</t>
  </si>
  <si>
    <t>Sibirnattfiol er en orkide med disjunkt utbredelse; de europeiske forekoms-tene finnes i Nord-Norge og i Abisko (Sverige), i tillegg har den forekomster i østlige Asia. Arten vokser på fuktig hei og grasmark på baserik grunn.</t>
  </si>
  <si>
    <t>Den har blitt funnet på 12-15 steder, men siden arten ikke har vært forsøkt gjenfunnet eller forsøkt gjenfunnet uten hell, er antallet lokaliteter inkludert i rødlistevurderingen i 2015 er noe lavt. Nyere funn og gjenfunn tyder på at antall lokaliteter kan ligge over 10 (Alm 2012, Artsobservasjoner).</t>
  </si>
  <si>
    <t>Skibotn er ett område hvor man vet at arten forekommer, men hvor stedsangivelsene er unøyaktige (Alm 2012).</t>
  </si>
  <si>
    <t>95-100%</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</si>
  <si>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</si>
  <si>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</si>
  <si>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</si>
  <si>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</si>
  <si>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</si>
  <si>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</si>
  <si>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</si>
  <si>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</si>
  <si>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</si>
  <si>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Usikkerhet kostnad (Menon fyller inn)</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</si>
  <si>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</si>
  <si>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</si>
  <si>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</si>
  <si>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</si>
  <si>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</si>
  <si>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</si>
  <si>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</si>
  <si>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</si>
  <si>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</si>
  <si>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</si>
  <si>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</si>
  <si>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</si>
  <si>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</si>
  <si>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</si>
  <si>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</si>
  <si>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</si>
  <si>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</si>
  <si>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</si>
  <si>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Dårlig kjent</t>
  </si>
  <si>
    <t>Fuktig, baserikt og åpent.</t>
  </si>
  <si>
    <t>Mutualistiske relasjoner</t>
  </si>
  <si>
    <t>Symbiontisk</t>
  </si>
  <si>
    <t>Primærprodusent</t>
  </si>
  <si>
    <t>Middels kjent</t>
  </si>
  <si>
    <t>Mykorrhiza</t>
  </si>
  <si>
    <t>Mindre viktig</t>
  </si>
  <si>
    <t>Støttende: danner mykorrhiza</t>
  </si>
  <si>
    <t>Regulerende: hindre erosjon og vedlikeholde jordens fruktbarhet</t>
  </si>
  <si>
    <t>Kulturelle: Turisme/rekreasjon</t>
  </si>
  <si>
    <t>Arten ble tidligere oversamlet av ivrige botanikere, og har fortsatt yndet som mål for planteinteresserte.</t>
  </si>
  <si>
    <t>&gt;250</t>
  </si>
  <si>
    <t>&gt;10</t>
  </si>
  <si>
    <t>Det er ikke forventet at det skjer en endring i status før 2050.</t>
  </si>
  <si>
    <t>Hindre slitasje fra tamrein</t>
  </si>
  <si>
    <t>Utbygging og nedbygging av kjente forekomster utgjør en trussel for arten. Antall lokaliteter må sikres for å nå hovedmålet. All utbygging på kjente forekomster må derfor stanses eller unngås i fremtiden. Dette må gjøres for lokaliteter med kjent forekomst av sirbirnattfiol.</t>
  </si>
  <si>
    <t>Tiltakspakke 2</t>
  </si>
  <si>
    <t>Lokaliteter med mye tråkk fra tamrein må identifiseres og sikres mot slitasje. Dette gjelder først og fremst for lokaliteter i Nordreisa og Porsanger.</t>
  </si>
  <si>
    <t>Med bedre kunnskap om kjente forekomster er det ganske sannsynlig at arten kan oppnå hovedmålet uten andre tiltak, men arten er sårbar for stokatiske hendelser fordi bestandene gjerne er små og få.</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</si>
  <si>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</si>
  <si>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</si>
  <si>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</si>
  <si>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</si>
  <si>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</si>
  <si>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</si>
  <si>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</si>
  <si>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</si>
  <si>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</si>
  <si>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</si>
  <si>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</si>
  <si>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</si>
  <si>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x+1</t>
  </si>
  <si>
    <t>Tiltak x+2</t>
  </si>
  <si>
    <t>Tiltak x+y</t>
  </si>
  <si>
    <t>50-75% måloppnåelse; 75-85% måloppnåelse; 85-95% måloppnåelse; 95-100% måloppnåelse, les mer i manualen</t>
  </si>
  <si>
    <t>75-85% måloppnåelse; 85-95% måloppnåelse; 95-100% måloppnåelse, les mer i manualen.</t>
  </si>
  <si>
    <t>Tiltakspakke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</si>
  <si>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</si>
  <si>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</si>
  <si>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</si>
  <si>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</si>
  <si>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</si>
  <si>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</si>
  <si>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</si>
  <si>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</si>
  <si>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</si>
  <si>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</si>
  <si>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</si>
  <si>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</si>
  <si>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</si>
  <si>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</si>
  <si>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</si>
  <si>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</si>
  <si>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</si>
  <si>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</si>
  <si>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</si>
  <si>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</si>
  <si>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</si>
  <si>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</si>
  <si>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</si>
  <si>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</si>
  <si>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</si>
  <si>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</si>
  <si>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</si>
  <si>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</si>
  <si>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</si>
  <si>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</si>
  <si>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</si>
  <si>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</si>
  <si>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</si>
  <si>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</si>
  <si>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</si>
  <si>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</si>
  <si>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</si>
  <si>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</si>
  <si>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</si>
  <si>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</si>
  <si>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</si>
  <si>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</si>
  <si>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</si>
  <si>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</si>
  <si>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</si>
  <si>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</si>
  <si>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</si>
  <si>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</si>
  <si>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</si>
  <si>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</si>
  <si>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</si>
  <si>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</si>
  <si>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</si>
  <si>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</si>
  <si>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</si>
  <si>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</si>
  <si>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</si>
  <si>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</si>
  <si>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</si>
  <si>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</si>
  <si>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</si>
  <si>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</si>
  <si>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</si>
  <si>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</si>
  <si>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</si>
  <si>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</si>
  <si>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</si>
  <si>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</si>
  <si>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</si>
  <si>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</si>
  <si>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75-100%</t>
  </si>
  <si>
    <t>Kartlegge forekomster</t>
  </si>
  <si>
    <t>Det må påregnes 2 uker feltarbeid (for to biologer pga sikkerhet i felt) på kjente lokaliteter og 1 ukes søk etter arten i Skibotn (2 biologer). Forarbeid tar ca. 1 uke, tilsvarende 2 uke for etterarbeid. Andre året vil nok omfanget være noe mindre, 2 dager forarbeid, 2 uker felt (to biologer) og 1 uke etterarbeid.</t>
  </si>
  <si>
    <t>Nedbygging</t>
  </si>
  <si>
    <t xml:space="preserve">100-200 dekar med forekomsten i midten må bevares. </t>
  </si>
  <si>
    <t xml:space="preserve">Kjente frekomster som ikke allerede er vernet er: Muotkeriidi og Rogndal i Nordreisa, Olmáivággi i Kåfjord og Sáhkkobánni i Alta, Nordvest for Silbacohkka, Porsanger. Antall lokaliteter som må sikres mot nedbygging og slitasje vil antakeligvis øke etter gjennomføring av tiltak 1. </t>
  </si>
  <si>
    <t>Minimum 600-1200 dekar</t>
  </si>
  <si>
    <t>Påvirkning av tamrein i Porsanger og Nordreisa bør undersøkes og eventuelle forekomster som utsettes for tråkk og/eller høyt beitetrykk må sikres.</t>
  </si>
  <si>
    <t>Sikringen kan foregå med færre dyr, men det finnes ingen litteratur på hvor mye arten tåler.</t>
  </si>
  <si>
    <t>Forekomstene som kan være aktuelle vil kartlegges ved tiltak 1. Tiltak 2 kan da være aktuelt å iverksette for slike forekomster.</t>
  </si>
  <si>
    <t>+</t>
  </si>
  <si>
    <t>Kartlegging av flere forekomster aktuelle for sikring foretas under tiltak 1.</t>
  </si>
  <si>
    <t>Kartlegging av andre arter</t>
  </si>
  <si>
    <t>Kostnadsusikkerhet</t>
  </si>
  <si>
    <t>Svært sikker (75-100%)</t>
  </si>
  <si>
    <t>Ganske sikker (50-75%)</t>
  </si>
  <si>
    <t>Ganske usikker (25-50%)</t>
  </si>
  <si>
    <t>&lt;250</t>
  </si>
  <si>
    <t>Pågående nedgang i kvaliteten på artens habitat</t>
  </si>
  <si>
    <t>I første omgang anbefales det at de kjente lokalitetene med sibirnattfiol oppsøkes på nytt, slik at artens tilstedeværelse kan bekreftes og individantall estimeres. Dette vil alene sannsynligvis føre til at sibirnattfiol kan vurderes til en lavere rødlistekategori. Deretter må minimum 10 lokaliteter med til sammen &gt;250 individer sikres mot fremtidige nedbygging. Ved gjennomføring av tiltak 1 bør der vurderes hvor mye påvirkning tamrein har på delpopulasjonene av sibirnattfiol. Dersom dette har sterk negativ påvirkning bør tiltak 3 iverksettes.</t>
  </si>
  <si>
    <t>Trolig middels til høye kostnader</t>
  </si>
  <si>
    <t>Svært usikker (0-25%)</t>
  </si>
  <si>
    <t>kr 190 000 + kostnader for tiltak 2</t>
  </si>
  <si>
    <t>Økonomisk analyse</t>
  </si>
  <si>
    <r>
      <t xml:space="preserve">Kunnskapsgrunnlag for sibirnattfiol </t>
    </r>
    <r>
      <rPr>
        <i/>
        <sz val="11"/>
        <color theme="1"/>
        <rFont val="Calibri"/>
        <family val="2"/>
        <scheme val="minor"/>
      </rPr>
      <t>Lysiella oligantha</t>
    </r>
    <r>
      <rPr>
        <sz val="11"/>
        <color theme="1"/>
        <rFont val="Calibri"/>
        <family val="2"/>
        <scheme val="minor"/>
      </rPr>
      <t xml:space="preserve"> - Tiltak for å ta vare på trua natur</t>
    </r>
  </si>
  <si>
    <t>Vedlegg 16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</si>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</sst>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d\,\ yyyy\ h:mm:ss\ AM/PM"/>
    <numFmt numFmtId="165" formatCode="&quot;kr&quot;\ #,##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name val="Calibri"/>
      <family val="2"/>
    </font>
    <font>
      <sz val="10.5"/>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49" fontId="2" fillId="0" borderId="0" xfId="0" applyNumberFormat="1" applyFont="1" applyAlignment="1">
      <alignment vertical="center"/>
    </xf>
    <xf numFmtId="0" fontId="1" fillId="2" borderId="0" xfId="0" applyFont="1" applyFill="1"/>
    <xf numFmtId="49" fontId="0" fillId="2" borderId="0" xfId="0" applyNumberFormat="1" applyFill="1"/>
    <xf numFmtId="0" fontId="6" fillId="0" borderId="0" xfId="0" applyFont="1" applyAlignment="1">
      <alignment vertical="center"/>
    </xf>
    <xf numFmtId="0" fontId="0" fillId="0" borderId="0" xfId="0" applyAlignment="1">
      <alignment vertical="center"/>
    </xf>
    <xf numFmtId="49" fontId="2" fillId="0" borderId="0" xfId="0" applyNumberFormat="1" applyFont="1" applyAlignment="1">
      <alignment horizontal="left" vertical="center"/>
    </xf>
    <xf numFmtId="0" fontId="1" fillId="0" borderId="0" xfId="0" applyFont="1" applyAlignment="1">
      <alignment vertical="center"/>
    </xf>
    <xf numFmtId="164" fontId="7" fillId="0" borderId="0" xfId="0" applyNumberFormat="1" applyFont="1"/>
    <xf numFmtId="164" fontId="0" fillId="0" borderId="0" xfId="0" applyNumberFormat="1"/>
    <xf numFmtId="0" fontId="8" fillId="0" borderId="0" xfId="0" applyFont="1" applyAlignment="1">
      <alignment vertical="center"/>
    </xf>
    <xf numFmtId="49" fontId="0" fillId="3" borderId="0" xfId="0" applyNumberFormat="1" applyFill="1"/>
    <xf numFmtId="0" fontId="0" fillId="3" borderId="0" xfId="0" applyFill="1"/>
    <xf numFmtId="49" fontId="2" fillId="3" borderId="0" xfId="0" applyNumberFormat="1" applyFont="1" applyFill="1"/>
    <xf numFmtId="0" fontId="1" fillId="3" borderId="0" xfId="0" applyFont="1" applyFill="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 fillId="0" borderId="0" xfId="0" applyFont="1" applyAlignment="1">
      <alignment wrapText="1"/>
    </xf>
    <xf numFmtId="0" fontId="0" fillId="0" borderId="0" xfId="0" applyAlignment="1">
      <alignment wrapText="1"/>
    </xf>
    <xf numFmtId="0" fontId="0" fillId="0" borderId="0" xfId="0" applyAlignment="1" applyProtection="1">
      <alignment vertical="top" wrapText="1"/>
      <protection hidden="1"/>
    </xf>
    <xf numFmtId="165" fontId="0" fillId="0" borderId="0" xfId="0" applyNumberFormat="1"/>
    <xf numFmtId="0" fontId="0" fillId="0" borderId="0" xfId="0" applyAlignment="1" applyProtection="1">
      <alignment wrapText="1"/>
      <protection hidden="1"/>
    </xf>
    <xf numFmtId="0" fontId="0" fillId="0" borderId="0" xfId="0" applyAlignment="1">
      <alignment horizontal="right"/>
    </xf>
    <xf numFmtId="0" fontId="8" fillId="3" borderId="0" xfId="0" applyFont="1" applyFill="1"/>
    <xf numFmtId="165" fontId="0" fillId="3" borderId="0" xfId="0" applyNumberFormat="1" applyFill="1" applyAlignment="1">
      <alignment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menon_no/Documents/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19">
          <cell r="C19">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
  <sheetViews>
    <sheetView tabSelected="1" workbookViewId="0">
      <selection activeCell="C6" sqref="C6"/>
    </sheetView>
  </sheetViews>
  <sheetFormatPr defaultRowHeight="15" x14ac:dyDescent="0.25"/>
  <cols>
    <col min="1" max="1" width="21.7109375" customWidth="1"/>
    <col min="2" max="2" width="35.285156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573</v>
      </c>
    </row>
    <row r="2" spans="1:8" x14ac:dyDescent="0.25">
      <c r="A2" t="s">
        <v>574</v>
      </c>
    </row>
    <row r="3" spans="1:8" x14ac:dyDescent="0.25">
      <c r="B3" s="3" t="s">
        <v>148</v>
      </c>
      <c r="H3" s="3"/>
    </row>
    <row r="4" spans="1:8" x14ac:dyDescent="0.25">
      <c r="A4" s="2" t="s">
        <v>40</v>
      </c>
      <c r="B4" s="2" t="s">
        <v>39</v>
      </c>
      <c r="C4" s="2" t="s">
        <v>9</v>
      </c>
      <c r="D4" s="2" t="s">
        <v>103</v>
      </c>
      <c r="E4" s="2" t="s">
        <v>10</v>
      </c>
      <c r="G4" s="2"/>
    </row>
    <row r="5" spans="1:8" x14ac:dyDescent="0.25">
      <c r="A5" s="2" t="s">
        <v>122</v>
      </c>
      <c r="B5" t="s">
        <v>123</v>
      </c>
      <c r="C5" s="12" t="s">
        <v>153</v>
      </c>
      <c r="D5" s="14"/>
      <c r="G5" s="2"/>
    </row>
    <row r="6" spans="1:8" x14ac:dyDescent="0.25">
      <c r="A6" s="2" t="s">
        <v>572</v>
      </c>
      <c r="B6" t="s">
        <v>123</v>
      </c>
      <c r="C6" t="s">
        <v>575</v>
      </c>
      <c r="D6" s="14"/>
      <c r="G6" s="2"/>
    </row>
    <row r="7" spans="1:8" x14ac:dyDescent="0.25">
      <c r="A7" s="2" t="s">
        <v>3</v>
      </c>
      <c r="B7" t="s">
        <v>42</v>
      </c>
      <c r="C7" s="12" t="s">
        <v>154</v>
      </c>
      <c r="D7" s="9"/>
    </row>
    <row r="8" spans="1:8" x14ac:dyDescent="0.25">
      <c r="A8" s="2" t="s">
        <v>4</v>
      </c>
      <c r="B8" t="s">
        <v>105</v>
      </c>
      <c r="C8" t="s">
        <v>152</v>
      </c>
      <c r="D8" s="9"/>
    </row>
    <row r="9" spans="1:8" x14ac:dyDescent="0.25">
      <c r="A9" s="2" t="s">
        <v>0</v>
      </c>
      <c r="B9" t="s">
        <v>107</v>
      </c>
      <c r="C9" s="3" t="s">
        <v>155</v>
      </c>
      <c r="D9" s="9"/>
    </row>
    <row r="10" spans="1:8" x14ac:dyDescent="0.25">
      <c r="A10" s="2" t="s">
        <v>1</v>
      </c>
      <c r="B10" t="s">
        <v>106</v>
      </c>
      <c r="C10" t="s">
        <v>156</v>
      </c>
      <c r="D10" s="9"/>
    </row>
    <row r="11" spans="1:8" x14ac:dyDescent="0.25">
      <c r="A11" s="2" t="s">
        <v>2</v>
      </c>
      <c r="B11" t="s">
        <v>104</v>
      </c>
      <c r="C11" s="3" t="s">
        <v>157</v>
      </c>
      <c r="D11" s="9"/>
    </row>
    <row r="12" spans="1:8" x14ac:dyDescent="0.25">
      <c r="A12" s="2" t="s">
        <v>41</v>
      </c>
      <c r="B12" t="s">
        <v>109</v>
      </c>
      <c r="C12" s="12"/>
    </row>
    <row r="13" spans="1:8" x14ac:dyDescent="0.25">
      <c r="A13" s="2" t="s">
        <v>132</v>
      </c>
      <c r="B13" t="s">
        <v>133</v>
      </c>
      <c r="C13" s="12" t="s">
        <v>409</v>
      </c>
      <c r="D13" s="9"/>
    </row>
    <row r="14" spans="1:8" x14ac:dyDescent="0.25">
      <c r="A14" s="5" t="s">
        <v>13</v>
      </c>
      <c r="B14" s="1" t="s">
        <v>43</v>
      </c>
      <c r="C14" s="13" t="s">
        <v>158</v>
      </c>
      <c r="D14" s="11"/>
    </row>
    <row r="15" spans="1:8" x14ac:dyDescent="0.25">
      <c r="A15" s="5" t="s">
        <v>14</v>
      </c>
      <c r="B15" s="1" t="s">
        <v>44</v>
      </c>
      <c r="C15" s="13" t="s">
        <v>161</v>
      </c>
      <c r="D15" s="11"/>
    </row>
    <row r="16" spans="1:8" x14ac:dyDescent="0.25">
      <c r="A16" s="5" t="s">
        <v>22</v>
      </c>
      <c r="B16" s="1" t="s">
        <v>45</v>
      </c>
      <c r="C16" t="s">
        <v>162</v>
      </c>
      <c r="D16" s="11"/>
    </row>
    <row r="17" spans="1:8" x14ac:dyDescent="0.25">
      <c r="A17" s="5" t="s">
        <v>15</v>
      </c>
      <c r="B17" s="1" t="s">
        <v>43</v>
      </c>
      <c r="C17" s="13" t="s">
        <v>159</v>
      </c>
      <c r="D17" s="11"/>
    </row>
    <row r="18" spans="1:8" x14ac:dyDescent="0.25">
      <c r="A18" s="5" t="s">
        <v>16</v>
      </c>
      <c r="B18" s="1" t="s">
        <v>44</v>
      </c>
      <c r="C18" s="13" t="s">
        <v>160</v>
      </c>
      <c r="D18" s="11"/>
    </row>
    <row r="19" spans="1:8" x14ac:dyDescent="0.25">
      <c r="A19" s="5" t="s">
        <v>23</v>
      </c>
      <c r="B19" s="1" t="s">
        <v>46</v>
      </c>
      <c r="C19" s="13" t="s">
        <v>163</v>
      </c>
      <c r="D19" s="11"/>
    </row>
    <row r="20" spans="1:8" x14ac:dyDescent="0.25">
      <c r="A20" s="5" t="s">
        <v>17</v>
      </c>
      <c r="B20" s="1" t="s">
        <v>43</v>
      </c>
      <c r="C20" s="13" t="s">
        <v>159</v>
      </c>
      <c r="D20" s="11"/>
    </row>
    <row r="21" spans="1:8" x14ac:dyDescent="0.25">
      <c r="A21" s="5" t="s">
        <v>18</v>
      </c>
      <c r="B21" s="1" t="s">
        <v>44</v>
      </c>
      <c r="C21" s="13" t="s">
        <v>160</v>
      </c>
      <c r="D21" s="11"/>
    </row>
    <row r="22" spans="1:8" x14ac:dyDescent="0.25">
      <c r="A22" s="5" t="s">
        <v>24</v>
      </c>
      <c r="B22" s="1" t="s">
        <v>47</v>
      </c>
      <c r="C22" s="13" t="s">
        <v>164</v>
      </c>
      <c r="D22" s="11"/>
    </row>
    <row r="23" spans="1:8" x14ac:dyDescent="0.25">
      <c r="A23" s="5" t="s">
        <v>110</v>
      </c>
      <c r="B23" s="1"/>
      <c r="C23" s="13" t="s">
        <v>165</v>
      </c>
      <c r="D23" s="11"/>
    </row>
    <row r="24" spans="1:8" x14ac:dyDescent="0.25">
      <c r="A24" s="5" t="s">
        <v>49</v>
      </c>
      <c r="B24" s="1" t="s">
        <v>50</v>
      </c>
      <c r="C24" s="13"/>
      <c r="D24" s="11"/>
      <c r="E24" t="s">
        <v>166</v>
      </c>
    </row>
    <row r="25" spans="1:8" x14ac:dyDescent="0.25">
      <c r="A25" s="2" t="s">
        <v>5</v>
      </c>
      <c r="B25" s="1" t="s">
        <v>151</v>
      </c>
      <c r="C25" s="12" t="s">
        <v>211</v>
      </c>
      <c r="D25" s="9"/>
      <c r="E25" t="s">
        <v>212</v>
      </c>
    </row>
    <row r="26" spans="1:8" x14ac:dyDescent="0.25">
      <c r="A26" s="2" t="s">
        <v>8</v>
      </c>
      <c r="B26" s="1" t="s">
        <v>113</v>
      </c>
      <c r="C26" s="12" t="s">
        <v>344</v>
      </c>
      <c r="D26" s="9"/>
      <c r="E26" t="s">
        <v>410</v>
      </c>
      <c r="G26" s="2"/>
      <c r="H26" s="3"/>
    </row>
    <row r="27" spans="1:8" x14ac:dyDescent="0.25">
      <c r="A27" s="2" t="s">
        <v>11</v>
      </c>
      <c r="B27" s="1" t="s">
        <v>48</v>
      </c>
      <c r="C27" s="12" t="s">
        <v>169</v>
      </c>
      <c r="D27" s="9"/>
    </row>
    <row r="28" spans="1:8" x14ac:dyDescent="0.25">
      <c r="A28" s="2" t="s">
        <v>12</v>
      </c>
      <c r="B28" s="1" t="s">
        <v>124</v>
      </c>
      <c r="C28" s="12" t="s">
        <v>170</v>
      </c>
      <c r="D28" s="9"/>
    </row>
    <row r="29" spans="1:8" x14ac:dyDescent="0.25">
      <c r="A29" s="2" t="s">
        <v>36</v>
      </c>
      <c r="B29" s="1" t="s">
        <v>125</v>
      </c>
      <c r="C29" s="12" t="s">
        <v>171</v>
      </c>
      <c r="D29" t="s">
        <v>213</v>
      </c>
      <c r="E29" t="s">
        <v>214</v>
      </c>
    </row>
    <row r="30" spans="1:8" x14ac:dyDescent="0.25">
      <c r="A30" s="2" t="s">
        <v>53</v>
      </c>
      <c r="B30" s="1" t="s">
        <v>54</v>
      </c>
      <c r="C30" s="15"/>
      <c r="D30" t="s">
        <v>411</v>
      </c>
    </row>
    <row r="31" spans="1:8" x14ac:dyDescent="0.25">
      <c r="A31" s="2" t="s">
        <v>6</v>
      </c>
      <c r="B31" s="1" t="s">
        <v>51</v>
      </c>
      <c r="C31" s="12" t="s">
        <v>168</v>
      </c>
      <c r="D31" s="9"/>
    </row>
    <row r="32" spans="1:8" x14ac:dyDescent="0.25">
      <c r="A32" s="2" t="s">
        <v>7</v>
      </c>
      <c r="B32" s="1" t="s">
        <v>52</v>
      </c>
      <c r="C32" s="12" t="s">
        <v>167</v>
      </c>
      <c r="D32" s="9"/>
    </row>
    <row r="34" spans="1:5" x14ac:dyDescent="0.25">
      <c r="A34" s="2" t="s">
        <v>423</v>
      </c>
      <c r="B34" s="1" t="s">
        <v>424</v>
      </c>
      <c r="C34" s="23" t="s">
        <v>338</v>
      </c>
      <c r="D34" s="24" t="s">
        <v>441</v>
      </c>
      <c r="E34" s="24"/>
    </row>
    <row r="35" spans="1:5" x14ac:dyDescent="0.25">
      <c r="A35" s="2" t="s">
        <v>425</v>
      </c>
      <c r="B35" s="1" t="s">
        <v>426</v>
      </c>
      <c r="C35" s="25"/>
      <c r="D35" t="s">
        <v>441</v>
      </c>
      <c r="E35" t="s">
        <v>172</v>
      </c>
    </row>
    <row r="36" spans="1:5" x14ac:dyDescent="0.25">
      <c r="A36" s="2" t="s">
        <v>251</v>
      </c>
      <c r="B36" s="1" t="s">
        <v>427</v>
      </c>
      <c r="C36" s="25" t="s">
        <v>442</v>
      </c>
      <c r="D36" s="24" t="s">
        <v>441</v>
      </c>
      <c r="E36" s="24"/>
    </row>
    <row r="37" spans="1:5" x14ac:dyDescent="0.25">
      <c r="A37" s="2" t="s">
        <v>428</v>
      </c>
      <c r="B37" s="1" t="s">
        <v>429</v>
      </c>
      <c r="C37" s="25"/>
      <c r="D37" s="24"/>
      <c r="E37" s="24"/>
    </row>
    <row r="38" spans="1:5" x14ac:dyDescent="0.25">
      <c r="A38" s="2" t="s">
        <v>430</v>
      </c>
      <c r="B38" t="s">
        <v>431</v>
      </c>
      <c r="C38" s="25" t="s">
        <v>443</v>
      </c>
      <c r="D38" s="24" t="s">
        <v>441</v>
      </c>
      <c r="E38" s="24"/>
    </row>
    <row r="39" spans="1:5" x14ac:dyDescent="0.25">
      <c r="A39" s="2" t="s">
        <v>432</v>
      </c>
      <c r="B39" s="1" t="s">
        <v>433</v>
      </c>
      <c r="C39" s="25" t="s">
        <v>444</v>
      </c>
      <c r="D39" s="24"/>
      <c r="E39" s="24"/>
    </row>
    <row r="40" spans="1:5" x14ac:dyDescent="0.25">
      <c r="A40" s="2" t="s">
        <v>434</v>
      </c>
      <c r="B40" s="1" t="s">
        <v>435</v>
      </c>
      <c r="C40" s="25" t="s">
        <v>445</v>
      </c>
      <c r="D40" s="24" t="s">
        <v>446</v>
      </c>
      <c r="E40" s="24"/>
    </row>
    <row r="41" spans="1:5" x14ac:dyDescent="0.25">
      <c r="A41" s="2" t="s">
        <v>436</v>
      </c>
      <c r="B41" s="1" t="s">
        <v>437</v>
      </c>
      <c r="C41" s="25" t="s">
        <v>447</v>
      </c>
      <c r="D41" s="24" t="s">
        <v>441</v>
      </c>
      <c r="E41" s="24" t="s">
        <v>448</v>
      </c>
    </row>
    <row r="42" spans="1:5" x14ac:dyDescent="0.25">
      <c r="A42" s="2" t="s">
        <v>438</v>
      </c>
      <c r="B42" s="1" t="s">
        <v>439</v>
      </c>
      <c r="C42" s="25"/>
      <c r="D42" s="24"/>
      <c r="E42" s="24"/>
    </row>
    <row r="43" spans="1:5" x14ac:dyDescent="0.25">
      <c r="A43" s="2" t="s">
        <v>134</v>
      </c>
      <c r="B43" s="1" t="s">
        <v>440</v>
      </c>
      <c r="C43" s="25" t="s">
        <v>449</v>
      </c>
      <c r="D43" s="24" t="s">
        <v>441</v>
      </c>
      <c r="E43" s="24"/>
    </row>
    <row r="44" spans="1:5" x14ac:dyDescent="0.25">
      <c r="A44" s="2" t="s">
        <v>134</v>
      </c>
      <c r="B44" s="1" t="s">
        <v>440</v>
      </c>
      <c r="C44" s="25" t="s">
        <v>450</v>
      </c>
      <c r="D44" s="24" t="s">
        <v>441</v>
      </c>
      <c r="E44" s="24"/>
    </row>
    <row r="45" spans="1:5" x14ac:dyDescent="0.25">
      <c r="A45" s="2" t="s">
        <v>134</v>
      </c>
      <c r="B45" s="1" t="s">
        <v>440</v>
      </c>
      <c r="C45" s="25" t="s">
        <v>451</v>
      </c>
      <c r="D45" s="24" t="s">
        <v>446</v>
      </c>
      <c r="E45" s="24" t="s">
        <v>452</v>
      </c>
    </row>
    <row r="47" spans="1:5" x14ac:dyDescent="0.25">
      <c r="B47" s="1"/>
    </row>
    <row r="48" spans="1:5" x14ac:dyDescent="0.25">
      <c r="B48" s="3" t="s">
        <v>149</v>
      </c>
    </row>
    <row r="49" spans="1:8" x14ac:dyDescent="0.25">
      <c r="B49" s="2" t="s">
        <v>21</v>
      </c>
      <c r="C49" s="2" t="s">
        <v>120</v>
      </c>
      <c r="D49" s="2" t="s">
        <v>112</v>
      </c>
      <c r="E49" s="2" t="s">
        <v>37</v>
      </c>
      <c r="F49" s="2" t="s">
        <v>38</v>
      </c>
      <c r="G49" s="2" t="s">
        <v>135</v>
      </c>
      <c r="H49" s="2" t="s">
        <v>119</v>
      </c>
    </row>
    <row r="50" spans="1:8" x14ac:dyDescent="0.25">
      <c r="A50" s="2" t="s">
        <v>28</v>
      </c>
      <c r="B50" t="s">
        <v>174</v>
      </c>
      <c r="C50" t="s">
        <v>183</v>
      </c>
      <c r="D50" t="s">
        <v>177</v>
      </c>
      <c r="E50" t="s">
        <v>178</v>
      </c>
      <c r="F50" t="s">
        <v>180</v>
      </c>
    </row>
    <row r="51" spans="1:8" x14ac:dyDescent="0.25">
      <c r="A51" s="2" t="s">
        <v>131</v>
      </c>
      <c r="B51" t="s">
        <v>173</v>
      </c>
      <c r="C51" t="s">
        <v>184</v>
      </c>
      <c r="D51" t="s">
        <v>177</v>
      </c>
      <c r="E51" t="s">
        <v>178</v>
      </c>
      <c r="F51" t="s">
        <v>179</v>
      </c>
    </row>
    <row r="52" spans="1:8" x14ac:dyDescent="0.25">
      <c r="A52" s="2" t="s">
        <v>176</v>
      </c>
      <c r="B52" t="s">
        <v>175</v>
      </c>
      <c r="C52" t="s">
        <v>182</v>
      </c>
      <c r="D52" t="s">
        <v>397</v>
      </c>
      <c r="E52" t="s">
        <v>178</v>
      </c>
      <c r="F52" t="s">
        <v>181</v>
      </c>
      <c r="H52" t="s">
        <v>185</v>
      </c>
    </row>
    <row r="56" spans="1:8" x14ac:dyDescent="0.25">
      <c r="A56" s="2" t="s">
        <v>121</v>
      </c>
    </row>
    <row r="57" spans="1:8" x14ac:dyDescent="0.25">
      <c r="A57" s="2"/>
    </row>
    <row r="58" spans="1:8" x14ac:dyDescent="0.25">
      <c r="A58" s="2"/>
    </row>
    <row r="59" spans="1:8" x14ac:dyDescent="0.25">
      <c r="A59" s="3" t="s">
        <v>137</v>
      </c>
    </row>
    <row r="60" spans="1:8" x14ac:dyDescent="0.25">
      <c r="A60" s="2" t="s">
        <v>136</v>
      </c>
      <c r="B60" s="2" t="s">
        <v>150</v>
      </c>
      <c r="C60" s="2" t="s">
        <v>119</v>
      </c>
    </row>
    <row r="61" spans="1:8" x14ac:dyDescent="0.25">
      <c r="A61" t="s">
        <v>187</v>
      </c>
      <c r="B61" t="s">
        <v>186</v>
      </c>
      <c r="C61" t="s">
        <v>460</v>
      </c>
    </row>
    <row r="63" spans="1:8" x14ac:dyDescent="0.25">
      <c r="A63" s="2" t="s">
        <v>138</v>
      </c>
    </row>
    <row r="64" spans="1:8" x14ac:dyDescent="0.25">
      <c r="A64" s="2" t="s">
        <v>111</v>
      </c>
      <c r="B64" s="2" t="s">
        <v>128</v>
      </c>
      <c r="C64" s="2" t="s">
        <v>129</v>
      </c>
      <c r="D64" s="2" t="s">
        <v>130</v>
      </c>
      <c r="E64" s="2" t="s">
        <v>119</v>
      </c>
    </row>
    <row r="65" spans="1:4" x14ac:dyDescent="0.25">
      <c r="A65" s="2" t="s">
        <v>29</v>
      </c>
      <c r="B65" t="s">
        <v>188</v>
      </c>
      <c r="C65" t="s">
        <v>453</v>
      </c>
      <c r="D65" t="s">
        <v>566</v>
      </c>
    </row>
    <row r="66" spans="1:4" x14ac:dyDescent="0.25">
      <c r="A66" s="2" t="s">
        <v>30</v>
      </c>
      <c r="B66" t="s">
        <v>8</v>
      </c>
      <c r="C66" t="s">
        <v>454</v>
      </c>
      <c r="D66" t="s">
        <v>454</v>
      </c>
    </row>
    <row r="67" spans="1:4" x14ac:dyDescent="0.25">
      <c r="A67" s="2" t="s">
        <v>118</v>
      </c>
      <c r="B67" t="s">
        <v>398</v>
      </c>
      <c r="C67" t="s">
        <v>399</v>
      </c>
      <c r="D67" t="s">
        <v>567</v>
      </c>
    </row>
    <row r="70" spans="1:4" x14ac:dyDescent="0.25">
      <c r="A70" s="16" t="s">
        <v>108</v>
      </c>
    </row>
    <row r="71" spans="1:4" x14ac:dyDescent="0.25">
      <c r="A71" s="2" t="s">
        <v>140</v>
      </c>
      <c r="B71" s="2" t="s">
        <v>139</v>
      </c>
    </row>
    <row r="72" spans="1:4" x14ac:dyDescent="0.25">
      <c r="A72" t="s">
        <v>455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0"/>
  <sheetViews>
    <sheetView topLeftCell="A36" workbookViewId="0">
      <selection activeCell="A60" sqref="A60"/>
    </sheetView>
  </sheetViews>
  <sheetFormatPr defaultRowHeight="15" x14ac:dyDescent="0.25"/>
  <cols>
    <col min="1" max="1" width="50" customWidth="1"/>
    <col min="2" max="3" width="16" customWidth="1"/>
    <col min="4" max="4" width="34.28515625" bestFit="1" customWidth="1"/>
    <col min="5" max="5" width="16" customWidth="1"/>
  </cols>
  <sheetData>
    <row r="1" spans="1:4" x14ac:dyDescent="0.25">
      <c r="A1" t="s">
        <v>97</v>
      </c>
    </row>
    <row r="2" spans="1:4" x14ac:dyDescent="0.25">
      <c r="A2" t="s">
        <v>98</v>
      </c>
    </row>
    <row r="3" spans="1:4" x14ac:dyDescent="0.25">
      <c r="A3" t="s">
        <v>99</v>
      </c>
    </row>
    <row r="4" spans="1:4" x14ac:dyDescent="0.25">
      <c r="A4" t="s">
        <v>100</v>
      </c>
    </row>
    <row r="5" spans="1:4" x14ac:dyDescent="0.25">
      <c r="A5" s="3" t="s">
        <v>147</v>
      </c>
    </row>
    <row r="7" spans="1:4" ht="15" customHeight="1" x14ac:dyDescent="0.25">
      <c r="A7" s="4" t="s">
        <v>4</v>
      </c>
      <c r="B7" s="4" t="s">
        <v>19</v>
      </c>
      <c r="C7" s="4" t="s">
        <v>55</v>
      </c>
      <c r="D7" s="4" t="s">
        <v>56</v>
      </c>
    </row>
    <row r="8" spans="1:4" ht="15" customHeight="1" x14ac:dyDescent="0.25">
      <c r="A8" s="5" t="s">
        <v>57</v>
      </c>
      <c r="B8" s="5"/>
      <c r="C8" s="4"/>
      <c r="D8" s="4"/>
    </row>
    <row r="9" spans="1:4" ht="15" customHeight="1" x14ac:dyDescent="0.25">
      <c r="A9" s="6" t="s">
        <v>58</v>
      </c>
      <c r="B9" s="6"/>
      <c r="C9" s="6"/>
      <c r="D9" s="6"/>
    </row>
    <row r="10" spans="1:4" ht="15" customHeight="1" x14ac:dyDescent="0.25">
      <c r="A10" s="6" t="s">
        <v>59</v>
      </c>
      <c r="B10" s="6"/>
      <c r="C10" s="6"/>
      <c r="D10" s="6"/>
    </row>
    <row r="11" spans="1:4" ht="15" customHeight="1" x14ac:dyDescent="0.25">
      <c r="A11" s="6" t="s">
        <v>60</v>
      </c>
      <c r="B11" s="6"/>
      <c r="C11" s="6"/>
      <c r="D11" s="6"/>
    </row>
    <row r="12" spans="1:4" ht="15" customHeight="1" x14ac:dyDescent="0.25">
      <c r="A12" s="6" t="s">
        <v>61</v>
      </c>
      <c r="B12" s="6"/>
      <c r="C12" s="6"/>
      <c r="D12" s="6"/>
    </row>
    <row r="13" spans="1:4" ht="15" customHeight="1" x14ac:dyDescent="0.25">
      <c r="A13" s="6" t="s">
        <v>62</v>
      </c>
      <c r="B13" s="6"/>
      <c r="C13" s="6"/>
      <c r="D13" s="6"/>
    </row>
    <row r="14" spans="1:4" ht="15" customHeight="1" x14ac:dyDescent="0.25">
      <c r="A14" s="6" t="s">
        <v>63</v>
      </c>
      <c r="B14" s="6"/>
      <c r="C14" s="6"/>
      <c r="D14" s="6"/>
    </row>
    <row r="15" spans="1:4" ht="15" customHeight="1" x14ac:dyDescent="0.25">
      <c r="A15" s="6" t="s">
        <v>64</v>
      </c>
      <c r="B15" s="6"/>
      <c r="C15" s="6"/>
      <c r="D15" s="6"/>
    </row>
    <row r="16" spans="1:4" ht="15" customHeight="1" x14ac:dyDescent="0.25">
      <c r="A16" s="6" t="s">
        <v>65</v>
      </c>
      <c r="B16" s="6"/>
      <c r="C16" s="6"/>
      <c r="D16" s="6"/>
    </row>
    <row r="17" spans="1:4" ht="15" customHeight="1" x14ac:dyDescent="0.25">
      <c r="A17" s="6" t="s">
        <v>66</v>
      </c>
      <c r="B17" s="6"/>
      <c r="C17" s="6"/>
      <c r="D17" s="6"/>
    </row>
    <row r="18" spans="1:4" ht="15" customHeight="1" x14ac:dyDescent="0.25">
      <c r="A18" s="6" t="s">
        <v>67</v>
      </c>
      <c r="B18" s="6"/>
      <c r="C18" s="6"/>
      <c r="D18" s="6"/>
    </row>
    <row r="19" spans="1:4" ht="15" customHeight="1" x14ac:dyDescent="0.25">
      <c r="A19" s="5" t="s">
        <v>68</v>
      </c>
      <c r="B19" s="5"/>
      <c r="C19" s="4"/>
      <c r="D19" s="4"/>
    </row>
    <row r="20" spans="1:4" ht="15" customHeight="1" x14ac:dyDescent="0.25">
      <c r="A20" s="6" t="s">
        <v>69</v>
      </c>
      <c r="B20" s="6"/>
      <c r="C20" s="6"/>
      <c r="D20" s="6"/>
    </row>
    <row r="21" spans="1:4" ht="15" customHeight="1" x14ac:dyDescent="0.25">
      <c r="A21" s="6" t="s">
        <v>70</v>
      </c>
      <c r="B21" s="6"/>
      <c r="C21" s="6"/>
      <c r="D21" s="6"/>
    </row>
    <row r="22" spans="1:4" ht="15" customHeight="1" x14ac:dyDescent="0.25">
      <c r="A22" s="6" t="s">
        <v>71</v>
      </c>
      <c r="B22" s="6"/>
      <c r="C22" s="6"/>
      <c r="D22" s="6"/>
    </row>
    <row r="23" spans="1:4" ht="15" customHeight="1" x14ac:dyDescent="0.25">
      <c r="A23" s="6" t="s">
        <v>72</v>
      </c>
      <c r="B23" s="6"/>
      <c r="C23" s="6"/>
      <c r="D23" s="6"/>
    </row>
    <row r="24" spans="1:4" ht="15" customHeight="1" x14ac:dyDescent="0.25">
      <c r="A24" s="6" t="s">
        <v>73</v>
      </c>
      <c r="B24" s="6"/>
      <c r="C24" s="6"/>
      <c r="D24" s="6"/>
    </row>
    <row r="25" spans="1:4" ht="15" customHeight="1" x14ac:dyDescent="0.25">
      <c r="A25" s="6" t="s">
        <v>74</v>
      </c>
      <c r="B25" s="6"/>
      <c r="C25" s="6"/>
      <c r="D25" s="6"/>
    </row>
    <row r="26" spans="1:4" ht="15" customHeight="1" x14ac:dyDescent="0.25">
      <c r="A26" s="6" t="s">
        <v>75</v>
      </c>
      <c r="B26" s="6"/>
      <c r="C26" s="6"/>
      <c r="D26" s="6"/>
    </row>
    <row r="27" spans="1:4" ht="15" customHeight="1" x14ac:dyDescent="0.25">
      <c r="A27" s="5" t="s">
        <v>76</v>
      </c>
      <c r="B27" s="5"/>
      <c r="C27" s="4"/>
      <c r="D27" s="4"/>
    </row>
    <row r="28" spans="1:4" ht="15" customHeight="1" x14ac:dyDescent="0.25">
      <c r="A28" s="6" t="s">
        <v>77</v>
      </c>
      <c r="B28" s="6"/>
      <c r="C28" s="6"/>
      <c r="D28" s="6"/>
    </row>
    <row r="29" spans="1:4" ht="15" customHeight="1" x14ac:dyDescent="0.25">
      <c r="A29" s="5" t="s">
        <v>78</v>
      </c>
      <c r="B29" s="5"/>
      <c r="C29" s="4"/>
      <c r="D29" s="4"/>
    </row>
    <row r="30" spans="1:4" ht="15" customHeight="1" x14ac:dyDescent="0.25">
      <c r="A30" s="6" t="s">
        <v>79</v>
      </c>
      <c r="B30" s="6"/>
      <c r="C30" s="6"/>
      <c r="D30" s="6"/>
    </row>
    <row r="31" spans="1:4" ht="15" customHeight="1" x14ac:dyDescent="0.25">
      <c r="A31" s="6" t="s">
        <v>80</v>
      </c>
      <c r="B31" s="6"/>
      <c r="C31" s="6"/>
      <c r="D31" s="6"/>
    </row>
    <row r="32" spans="1:4" ht="15" customHeight="1" x14ac:dyDescent="0.25">
      <c r="A32" s="6" t="s">
        <v>81</v>
      </c>
      <c r="B32" s="6"/>
      <c r="C32" s="6"/>
      <c r="D32" s="6"/>
    </row>
    <row r="33" spans="1:4" ht="15" customHeight="1" x14ac:dyDescent="0.25">
      <c r="A33" s="6" t="s">
        <v>82</v>
      </c>
      <c r="B33" s="6"/>
      <c r="C33" s="6"/>
      <c r="D33" s="6"/>
    </row>
    <row r="34" spans="1:4" ht="15" customHeight="1" x14ac:dyDescent="0.25">
      <c r="A34" s="6" t="s">
        <v>83</v>
      </c>
      <c r="B34" s="6"/>
      <c r="C34" s="6"/>
      <c r="D34" s="6"/>
    </row>
    <row r="35" spans="1:4" ht="15" customHeight="1" x14ac:dyDescent="0.25">
      <c r="A35" s="6" t="s">
        <v>84</v>
      </c>
      <c r="B35" s="6"/>
      <c r="C35" s="6"/>
      <c r="D35" s="6"/>
    </row>
    <row r="36" spans="1:4" ht="15" customHeight="1" x14ac:dyDescent="0.25">
      <c r="A36" s="5" t="s">
        <v>85</v>
      </c>
      <c r="B36" s="5"/>
      <c r="C36" s="4"/>
      <c r="D36" s="4"/>
    </row>
    <row r="37" spans="1:4" ht="15" customHeight="1" x14ac:dyDescent="0.25">
      <c r="A37" s="6" t="s">
        <v>86</v>
      </c>
      <c r="B37" s="6"/>
      <c r="C37" s="6"/>
      <c r="D37" s="6"/>
    </row>
    <row r="38" spans="1:4" ht="15" customHeight="1" x14ac:dyDescent="0.25">
      <c r="A38" s="6" t="s">
        <v>87</v>
      </c>
      <c r="B38" s="6"/>
      <c r="C38" s="6"/>
      <c r="D38" s="6"/>
    </row>
    <row r="39" spans="1:4" ht="15" customHeight="1" x14ac:dyDescent="0.25">
      <c r="A39" s="6" t="s">
        <v>88</v>
      </c>
      <c r="B39" s="6"/>
      <c r="C39" s="6"/>
      <c r="D39" s="6"/>
    </row>
    <row r="40" spans="1:4" ht="15" customHeight="1" x14ac:dyDescent="0.25">
      <c r="A40" s="6" t="s">
        <v>89</v>
      </c>
      <c r="B40" s="6"/>
      <c r="C40" s="6"/>
      <c r="D40" s="6"/>
    </row>
    <row r="41" spans="1:4" ht="15" customHeight="1" x14ac:dyDescent="0.25">
      <c r="A41" s="6" t="s">
        <v>90</v>
      </c>
      <c r="B41" s="6"/>
      <c r="C41" s="6"/>
      <c r="D41" s="6"/>
    </row>
    <row r="42" spans="1:4" ht="15" customHeight="1" x14ac:dyDescent="0.25">
      <c r="A42" s="6" t="s">
        <v>91</v>
      </c>
      <c r="B42" s="6"/>
      <c r="C42" s="6"/>
      <c r="D42" s="6"/>
    </row>
    <row r="43" spans="1:4" ht="15" customHeight="1" x14ac:dyDescent="0.25">
      <c r="A43" s="5" t="s">
        <v>92</v>
      </c>
      <c r="B43" s="5"/>
      <c r="C43" s="4"/>
      <c r="D43" s="4"/>
    </row>
    <row r="44" spans="1:4" ht="15" customHeight="1" x14ac:dyDescent="0.25">
      <c r="A44" s="6" t="s">
        <v>93</v>
      </c>
      <c r="B44" s="6"/>
      <c r="C44" s="6"/>
      <c r="D44" s="6"/>
    </row>
    <row r="45" spans="1:4" ht="15" customHeight="1" x14ac:dyDescent="0.25">
      <c r="A45" s="6" t="s">
        <v>94</v>
      </c>
      <c r="B45" s="6"/>
      <c r="C45" s="6"/>
      <c r="D45" s="6"/>
    </row>
    <row r="46" spans="1:4" ht="15" customHeight="1" x14ac:dyDescent="0.25">
      <c r="A46" s="6" t="s">
        <v>95</v>
      </c>
      <c r="B46" s="6"/>
      <c r="C46" s="6"/>
      <c r="D46" s="6"/>
    </row>
    <row r="47" spans="1:4" ht="15" customHeight="1" x14ac:dyDescent="0.25">
      <c r="A47" s="6" t="s">
        <v>96</v>
      </c>
      <c r="B47" s="6"/>
      <c r="C47" s="6"/>
      <c r="D47" s="6"/>
    </row>
    <row r="49" spans="1:5" x14ac:dyDescent="0.25">
      <c r="A49" s="3" t="s">
        <v>102</v>
      </c>
    </row>
    <row r="50" spans="1:5" ht="15" customHeight="1" x14ac:dyDescent="0.25">
      <c r="A50" s="7" t="s">
        <v>101</v>
      </c>
      <c r="B50" s="7" t="s">
        <v>20</v>
      </c>
      <c r="C50" s="7" t="s">
        <v>19</v>
      </c>
      <c r="D50" s="19" t="s">
        <v>205</v>
      </c>
      <c r="E50" s="8"/>
    </row>
    <row r="51" spans="1:5" x14ac:dyDescent="0.25">
      <c r="A51" s="17" t="s">
        <v>189</v>
      </c>
      <c r="B51" s="18" t="s">
        <v>203</v>
      </c>
      <c r="C51" t="s">
        <v>191</v>
      </c>
      <c r="D51" t="s">
        <v>206</v>
      </c>
    </row>
    <row r="52" spans="1:5" x14ac:dyDescent="0.25">
      <c r="A52" t="s">
        <v>208</v>
      </c>
      <c r="B52" s="18" t="s">
        <v>207</v>
      </c>
      <c r="C52" t="s">
        <v>191</v>
      </c>
      <c r="D52" t="s">
        <v>206</v>
      </c>
    </row>
    <row r="53" spans="1:5" x14ac:dyDescent="0.25">
      <c r="A53" t="s">
        <v>198</v>
      </c>
      <c r="B53" s="18" t="s">
        <v>201</v>
      </c>
      <c r="C53" t="s">
        <v>191</v>
      </c>
      <c r="D53" t="s">
        <v>206</v>
      </c>
    </row>
    <row r="54" spans="1:5" x14ac:dyDescent="0.25">
      <c r="A54" s="17" t="s">
        <v>190</v>
      </c>
      <c r="B54" s="18" t="s">
        <v>204</v>
      </c>
      <c r="C54" t="s">
        <v>191</v>
      </c>
      <c r="D54" t="s">
        <v>206</v>
      </c>
    </row>
    <row r="55" spans="1:5" x14ac:dyDescent="0.25">
      <c r="A55" t="s">
        <v>209</v>
      </c>
      <c r="B55" s="18" t="s">
        <v>210</v>
      </c>
      <c r="C55" t="s">
        <v>191</v>
      </c>
      <c r="D55" t="s">
        <v>206</v>
      </c>
    </row>
    <row r="56" spans="1:5" x14ac:dyDescent="0.25">
      <c r="A56" t="s">
        <v>197</v>
      </c>
      <c r="B56" s="18" t="s">
        <v>202</v>
      </c>
      <c r="C56" t="s">
        <v>191</v>
      </c>
      <c r="D56" t="s">
        <v>206</v>
      </c>
    </row>
    <row r="57" spans="1:5" x14ac:dyDescent="0.25">
      <c r="A57" t="s">
        <v>199</v>
      </c>
      <c r="B57" s="18" t="s">
        <v>200</v>
      </c>
      <c r="C57" t="s">
        <v>191</v>
      </c>
      <c r="D57" t="s">
        <v>206</v>
      </c>
    </row>
    <row r="59" spans="1:5" x14ac:dyDescent="0.25">
      <c r="A59" s="17"/>
      <c r="B59" s="18"/>
    </row>
    <row r="60" spans="1:5" x14ac:dyDescent="0.25">
      <c r="A60" s="17"/>
      <c r="B60"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opLeftCell="K7" workbookViewId="0">
      <selection activeCell="Q8" sqref="Q8"/>
    </sheetView>
  </sheetViews>
  <sheetFormatPr defaultRowHeight="15" x14ac:dyDescent="0.25"/>
  <cols>
    <col min="1" max="1" width="14.42578125" customWidth="1"/>
    <col min="2" max="2" width="18.85546875" customWidth="1"/>
    <col min="3" max="4" width="20.42578125" customWidth="1"/>
    <col min="5" max="5" width="22.5703125" customWidth="1"/>
    <col min="6" max="6" width="42.1406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5" customWidth="1"/>
  </cols>
  <sheetData>
    <row r="1" spans="1:19" x14ac:dyDescent="0.25">
      <c r="A1" s="2" t="s">
        <v>126</v>
      </c>
    </row>
    <row r="4" spans="1:19" x14ac:dyDescent="0.25">
      <c r="A4" s="2" t="s">
        <v>25</v>
      </c>
      <c r="B4" s="2" t="s">
        <v>116</v>
      </c>
      <c r="C4" s="2" t="s">
        <v>115</v>
      </c>
      <c r="D4" s="2" t="s">
        <v>461</v>
      </c>
      <c r="E4" s="2" t="s">
        <v>127</v>
      </c>
      <c r="F4" s="2" t="s">
        <v>462</v>
      </c>
      <c r="G4" s="47" t="s">
        <v>463</v>
      </c>
      <c r="H4" s="47"/>
      <c r="I4" s="47"/>
      <c r="J4" s="47"/>
      <c r="K4" s="10" t="s">
        <v>464</v>
      </c>
      <c r="L4" s="2" t="s">
        <v>114</v>
      </c>
      <c r="M4" s="47" t="s">
        <v>465</v>
      </c>
      <c r="N4" s="47"/>
      <c r="O4" s="47"/>
      <c r="P4" s="47"/>
      <c r="Q4" s="2" t="s">
        <v>10</v>
      </c>
      <c r="R4" s="2" t="s">
        <v>117</v>
      </c>
      <c r="S4" s="2" t="s">
        <v>562</v>
      </c>
    </row>
    <row r="5" spans="1:19" x14ac:dyDescent="0.25">
      <c r="A5" s="2" t="s">
        <v>142</v>
      </c>
      <c r="B5" s="2"/>
      <c r="C5" s="2"/>
      <c r="D5" s="2" t="str">
        <f>IF(ISTEXT(F6),"(NB! Velg tiltakskategori under)","")</f>
        <v>(NB! Velg tiltakskategori under)</v>
      </c>
      <c r="E5" s="2" t="s">
        <v>466</v>
      </c>
      <c r="F5" s="2" t="s">
        <v>466</v>
      </c>
      <c r="G5" s="47" t="s">
        <v>467</v>
      </c>
      <c r="H5" s="47"/>
      <c r="I5" s="47"/>
      <c r="J5" s="47"/>
      <c r="K5" s="2" t="s">
        <v>468</v>
      </c>
      <c r="L5" s="2" t="s">
        <v>466</v>
      </c>
      <c r="M5" s="7" t="s">
        <v>469</v>
      </c>
      <c r="N5" s="2" t="s">
        <v>470</v>
      </c>
      <c r="O5" s="2" t="s">
        <v>471</v>
      </c>
      <c r="P5" s="2" t="s">
        <v>472</v>
      </c>
    </row>
    <row r="6" spans="1:19" ht="105.75" customHeight="1" x14ac:dyDescent="0.25">
      <c r="A6" s="39" t="s">
        <v>33</v>
      </c>
      <c r="B6" s="40" t="s">
        <v>550</v>
      </c>
      <c r="C6" s="40" t="s">
        <v>195</v>
      </c>
      <c r="D6" s="40" t="s">
        <v>543</v>
      </c>
      <c r="E6" s="40" t="s">
        <v>407</v>
      </c>
      <c r="F6" s="40" t="s">
        <v>406</v>
      </c>
      <c r="G6" s="40" t="s">
        <v>551</v>
      </c>
      <c r="H6" s="41" t="str">
        <f>IF(ISNUMBER(SEARCH(Tiltaksanalyse!$A$85,$D6)),Tiltaksanalyse!D$85,IF(ISNUMBER(SEARCH(Tiltaksanalyse!$A$86,Tiltaksanalyse!$D6)),Tiltaksanalyse!D$86,IF(ISNUMBER(SEARCH(Tiltaksanalyse!$A$87,Tiltaksanalyse!$D6)),Tiltaksanalyse!D$87,IF(ISNUMBER(SEARCH(Tiltaksanalyse!$A$88,Tiltaksanalyse!$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$100,Tiltaksanalyse!$D6)),Tiltaksanalyse!D$99,"")))))))))))))))</f>
        <v xml:space="preserve"> </v>
      </c>
      <c r="I6" s="41" t="str">
        <f>IF(ISNUMBER(SEARCH(Tiltaksanalyse!$A$85,$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$100,Tiltaksanalyse!$D6)),Tiltaksanalyse!E$99,"")))))))))))))))</f>
        <v xml:space="preserve"> </v>
      </c>
      <c r="J6" s="41" t="str">
        <f>IF(ISNUMBER(SEARCH(Tiltaksanalyse!$A$85,$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$100,Tiltaksanalyse!$D6)),Tiltaksanalyse!F$99,"")))))))))))))))</f>
        <v xml:space="preserve"> </v>
      </c>
      <c r="K6" s="40" t="s">
        <v>563</v>
      </c>
      <c r="L6" s="40"/>
      <c r="P6" s="40" t="s">
        <v>561</v>
      </c>
      <c r="R6" s="42">
        <v>190000</v>
      </c>
      <c r="S6" s="40" t="s">
        <v>564</v>
      </c>
    </row>
    <row r="7" spans="1:19" ht="153" customHeight="1" x14ac:dyDescent="0.25">
      <c r="A7" s="39" t="s">
        <v>34</v>
      </c>
      <c r="B7" s="40" t="s">
        <v>486</v>
      </c>
      <c r="C7" s="40" t="s">
        <v>192</v>
      </c>
      <c r="D7" s="40" t="s">
        <v>486</v>
      </c>
      <c r="E7" s="40">
        <v>1</v>
      </c>
      <c r="F7" s="40" t="s">
        <v>457</v>
      </c>
      <c r="G7" s="40" t="s">
        <v>553</v>
      </c>
      <c r="H7" s="43" t="s">
        <v>552</v>
      </c>
      <c r="I7" s="43" t="s">
        <v>554</v>
      </c>
      <c r="J7" s="41" t="s">
        <v>555</v>
      </c>
      <c r="K7" s="40" t="s">
        <v>564</v>
      </c>
      <c r="L7" s="40" t="s">
        <v>560</v>
      </c>
      <c r="M7" t="s">
        <v>559</v>
      </c>
      <c r="R7" s="40" t="s">
        <v>569</v>
      </c>
      <c r="S7" s="40" t="s">
        <v>570</v>
      </c>
    </row>
    <row r="8" spans="1:19" ht="135" x14ac:dyDescent="0.25">
      <c r="A8" s="39" t="s">
        <v>401</v>
      </c>
      <c r="B8" s="40" t="s">
        <v>456</v>
      </c>
      <c r="C8" s="40" t="s">
        <v>192</v>
      </c>
      <c r="D8" s="40" t="s">
        <v>543</v>
      </c>
      <c r="E8" s="40">
        <v>2</v>
      </c>
      <c r="F8" s="40" t="s">
        <v>459</v>
      </c>
      <c r="G8" s="43" t="s">
        <v>556</v>
      </c>
      <c r="H8" s="43" t="s">
        <v>557</v>
      </c>
      <c r="I8" s="43" t="s">
        <v>558</v>
      </c>
      <c r="J8" s="41" t="str">
        <f>IF(ISNUMBER(SEARCH(Tiltaksanalyse!$A$85,$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$100,Tiltaksanalyse!$D8)),Tiltaksanalyse!F$99,"")))))))))))))))</f>
        <v xml:space="preserve"> </v>
      </c>
      <c r="K8" s="40" t="s">
        <v>565</v>
      </c>
      <c r="L8" s="40"/>
      <c r="R8" s="44" t="s">
        <v>544</v>
      </c>
    </row>
    <row r="9" spans="1:19" x14ac:dyDescent="0.25">
      <c r="A9" s="2"/>
    </row>
    <row r="10" spans="1:19" x14ac:dyDescent="0.25">
      <c r="A10" s="2" t="s">
        <v>141</v>
      </c>
    </row>
    <row r="11" spans="1:19" x14ac:dyDescent="0.25">
      <c r="A11" s="2" t="s">
        <v>473</v>
      </c>
      <c r="B11" s="24"/>
      <c r="C11" s="24"/>
      <c r="D11" s="24"/>
      <c r="E11" s="24"/>
      <c r="F11" s="24"/>
      <c r="G11" s="9"/>
      <c r="H11" s="9"/>
      <c r="I11" s="9"/>
      <c r="J11" s="9"/>
      <c r="K11" s="9"/>
      <c r="L11" s="26"/>
      <c r="M11" s="26"/>
      <c r="N11" s="26"/>
      <c r="O11" s="26"/>
      <c r="P11" s="26"/>
      <c r="Q11" s="26"/>
      <c r="R11" s="9"/>
    </row>
    <row r="12" spans="1:19" x14ac:dyDescent="0.25">
      <c r="A12" s="2" t="s">
        <v>474</v>
      </c>
      <c r="B12" s="24"/>
      <c r="C12" s="24"/>
      <c r="D12" s="24"/>
      <c r="E12" s="24"/>
      <c r="F12" s="24"/>
      <c r="G12" s="9"/>
      <c r="H12" s="9"/>
      <c r="I12" s="9"/>
      <c r="J12" s="9"/>
      <c r="K12" s="9"/>
      <c r="L12" s="26"/>
      <c r="M12" s="26"/>
      <c r="N12" s="26"/>
      <c r="O12" s="26"/>
      <c r="P12" s="26"/>
      <c r="Q12" s="26"/>
      <c r="R12" s="9"/>
    </row>
    <row r="13" spans="1:19" x14ac:dyDescent="0.25">
      <c r="A13" s="2" t="s">
        <v>475</v>
      </c>
      <c r="B13" s="24"/>
      <c r="C13" s="24"/>
      <c r="D13" s="24"/>
      <c r="E13" s="24"/>
      <c r="F13" s="24"/>
      <c r="G13" s="9"/>
      <c r="H13" s="9"/>
      <c r="I13" s="9"/>
      <c r="J13" s="9"/>
      <c r="K13" s="9"/>
      <c r="L13" s="26"/>
      <c r="M13" s="26"/>
      <c r="N13" s="26"/>
      <c r="O13" s="26"/>
      <c r="P13" s="26"/>
      <c r="Q13" s="26"/>
      <c r="R13" s="9"/>
    </row>
    <row r="14" spans="1:19" x14ac:dyDescent="0.25">
      <c r="A14" s="2"/>
    </row>
    <row r="15" spans="1:19" x14ac:dyDescent="0.25">
      <c r="A15" s="2"/>
      <c r="F15" s="3" t="s">
        <v>476</v>
      </c>
    </row>
    <row r="16" spans="1:19" x14ac:dyDescent="0.25">
      <c r="A16" s="2" t="s">
        <v>126</v>
      </c>
      <c r="B16" s="2" t="s">
        <v>27</v>
      </c>
      <c r="C16" s="2"/>
      <c r="D16" s="2"/>
      <c r="E16" s="2" t="s">
        <v>31</v>
      </c>
      <c r="F16" s="2"/>
      <c r="I16" s="10" t="s">
        <v>144</v>
      </c>
      <c r="J16" s="10" t="s">
        <v>144</v>
      </c>
    </row>
    <row r="17" spans="1:10" ht="15" customHeight="1" x14ac:dyDescent="0.25">
      <c r="A17" s="2"/>
      <c r="B17" s="2" t="s">
        <v>29</v>
      </c>
      <c r="C17" s="2" t="s">
        <v>30</v>
      </c>
      <c r="D17" s="2" t="s">
        <v>118</v>
      </c>
      <c r="E17" s="2" t="s">
        <v>29</v>
      </c>
      <c r="F17" s="2" t="s">
        <v>30</v>
      </c>
      <c r="G17" s="2" t="s">
        <v>118</v>
      </c>
      <c r="H17" s="2"/>
    </row>
    <row r="18" spans="1:10" ht="15" customHeight="1" x14ac:dyDescent="0.25">
      <c r="A18" s="2" t="s">
        <v>142</v>
      </c>
      <c r="G18" s="2"/>
      <c r="H18" s="2"/>
      <c r="I18" s="2"/>
      <c r="J18" s="2"/>
    </row>
    <row r="19" spans="1:10" ht="15" customHeight="1" x14ac:dyDescent="0.25">
      <c r="A19" s="2" t="s">
        <v>33</v>
      </c>
      <c r="B19" t="s">
        <v>193</v>
      </c>
      <c r="C19" t="s">
        <v>193</v>
      </c>
      <c r="E19" t="s">
        <v>402</v>
      </c>
      <c r="F19" t="s">
        <v>402</v>
      </c>
      <c r="J19" s="26"/>
    </row>
    <row r="20" spans="1:10" ht="15" customHeight="1" x14ac:dyDescent="0.25">
      <c r="A20" s="2" t="s">
        <v>34</v>
      </c>
      <c r="B20" t="s">
        <v>193</v>
      </c>
      <c r="C20" t="s">
        <v>193</v>
      </c>
      <c r="E20" t="s">
        <v>402</v>
      </c>
      <c r="F20" t="s">
        <v>402</v>
      </c>
      <c r="G20" s="2"/>
      <c r="H20" s="2"/>
      <c r="I20" s="2"/>
      <c r="J20" s="26"/>
    </row>
    <row r="21" spans="1:10" ht="15" customHeight="1" x14ac:dyDescent="0.25">
      <c r="A21" s="2" t="s">
        <v>401</v>
      </c>
      <c r="B21" t="s">
        <v>193</v>
      </c>
      <c r="C21" t="s">
        <v>193</v>
      </c>
      <c r="D21" t="s">
        <v>193</v>
      </c>
      <c r="E21" t="s">
        <v>403</v>
      </c>
      <c r="F21" t="s">
        <v>403</v>
      </c>
      <c r="G21" t="s">
        <v>404</v>
      </c>
      <c r="H21" s="2"/>
      <c r="I21" t="s">
        <v>405</v>
      </c>
      <c r="J21" s="24"/>
    </row>
    <row r="22" spans="1:10" ht="15" customHeight="1" x14ac:dyDescent="0.25">
      <c r="A22" s="2"/>
    </row>
    <row r="23" spans="1:10" ht="15" customHeight="1" x14ac:dyDescent="0.25">
      <c r="A23" s="2"/>
    </row>
    <row r="26" spans="1:10" x14ac:dyDescent="0.25">
      <c r="F26" s="3" t="s">
        <v>477</v>
      </c>
    </row>
    <row r="27" spans="1:10" x14ac:dyDescent="0.25">
      <c r="A27" s="10"/>
      <c r="B27" s="10" t="s">
        <v>25</v>
      </c>
      <c r="C27" s="10"/>
      <c r="D27" s="10"/>
      <c r="E27" s="10"/>
      <c r="F27" s="10" t="s">
        <v>31</v>
      </c>
      <c r="G27" s="10" t="s">
        <v>26</v>
      </c>
      <c r="H27" s="10" t="s">
        <v>422</v>
      </c>
      <c r="I27" s="10" t="s">
        <v>119</v>
      </c>
    </row>
    <row r="28" spans="1:10" ht="30" x14ac:dyDescent="0.25">
      <c r="A28" s="2" t="s">
        <v>32</v>
      </c>
      <c r="B28" s="24" t="s">
        <v>33</v>
      </c>
      <c r="C28" s="24" t="s">
        <v>34</v>
      </c>
      <c r="D28" s="24"/>
      <c r="E28" s="24"/>
      <c r="F28" s="45" t="s">
        <v>412</v>
      </c>
      <c r="G28" s="46" t="s">
        <v>571</v>
      </c>
      <c r="H28" s="24" t="s">
        <v>570</v>
      </c>
      <c r="I28" s="24"/>
    </row>
    <row r="29" spans="1:10" x14ac:dyDescent="0.25">
      <c r="A29" s="2" t="s">
        <v>458</v>
      </c>
      <c r="B29" s="24"/>
      <c r="C29" s="24"/>
      <c r="D29" s="24"/>
      <c r="E29" s="24"/>
      <c r="F29" s="24"/>
      <c r="G29" s="24"/>
      <c r="H29" s="24"/>
      <c r="I29" s="24"/>
    </row>
    <row r="30" spans="1:10" x14ac:dyDescent="0.25">
      <c r="A30" s="2" t="s">
        <v>478</v>
      </c>
      <c r="B30" s="24"/>
      <c r="C30" s="24"/>
      <c r="D30" s="24"/>
      <c r="E30" s="24"/>
      <c r="F30" s="24"/>
      <c r="G30" s="24"/>
      <c r="H30" s="24"/>
      <c r="I30" s="24"/>
    </row>
    <row r="31" spans="1:10" x14ac:dyDescent="0.25">
      <c r="A31" s="2" t="s">
        <v>35</v>
      </c>
      <c r="B31" s="24"/>
      <c r="C31" s="24"/>
      <c r="D31" s="24"/>
      <c r="E31" s="24"/>
      <c r="F31" s="24"/>
      <c r="G31" s="24"/>
      <c r="H31" s="24"/>
      <c r="I31" s="24"/>
    </row>
    <row r="33" spans="1:6" x14ac:dyDescent="0.25">
      <c r="A33" s="2"/>
    </row>
    <row r="34" spans="1:6" x14ac:dyDescent="0.25">
      <c r="A34" s="2"/>
      <c r="F34" s="3"/>
    </row>
    <row r="35" spans="1:6" x14ac:dyDescent="0.25">
      <c r="A35" s="2"/>
      <c r="F35" s="3"/>
    </row>
    <row r="36" spans="1:6" x14ac:dyDescent="0.25">
      <c r="A36" s="2"/>
      <c r="E36" s="3" t="s">
        <v>413</v>
      </c>
    </row>
    <row r="37" spans="1:6" x14ac:dyDescent="0.25">
      <c r="A37" s="2" t="s">
        <v>194</v>
      </c>
      <c r="E37" s="3" t="s">
        <v>414</v>
      </c>
    </row>
    <row r="38" spans="1:6" x14ac:dyDescent="0.25">
      <c r="A38" s="2" t="s">
        <v>415</v>
      </c>
      <c r="B38" s="2" t="s">
        <v>416</v>
      </c>
      <c r="C38" s="2" t="s">
        <v>417</v>
      </c>
      <c r="D38" s="2" t="s">
        <v>418</v>
      </c>
      <c r="E38" s="2" t="s">
        <v>419</v>
      </c>
      <c r="F38" s="2" t="s">
        <v>10</v>
      </c>
    </row>
    <row r="39" spans="1:6" x14ac:dyDescent="0.25">
      <c r="A39" s="2" t="s">
        <v>420</v>
      </c>
      <c r="B39" s="24"/>
      <c r="C39" s="24"/>
      <c r="D39" s="24"/>
      <c r="E39" s="24"/>
      <c r="F39" s="24"/>
    </row>
    <row r="40" spans="1:6" x14ac:dyDescent="0.25">
      <c r="A40" s="2" t="s">
        <v>421</v>
      </c>
      <c r="B40" s="24"/>
      <c r="C40" s="24"/>
      <c r="D40" s="24"/>
      <c r="E40" s="24"/>
      <c r="F40" s="24"/>
    </row>
    <row r="47" spans="1:6" x14ac:dyDescent="0.25">
      <c r="A47" s="2" t="s">
        <v>143</v>
      </c>
    </row>
    <row r="48" spans="1:6" x14ac:dyDescent="0.25">
      <c r="A48" s="2" t="s">
        <v>145</v>
      </c>
      <c r="B48" t="s">
        <v>32</v>
      </c>
    </row>
    <row r="49" spans="1:2" x14ac:dyDescent="0.25">
      <c r="A49" s="2" t="s">
        <v>146</v>
      </c>
      <c r="B49" t="s">
        <v>568</v>
      </c>
    </row>
    <row r="82" spans="1:8" ht="15.75" thickBot="1" x14ac:dyDescent="0.3"/>
    <row r="83" spans="1:8" x14ac:dyDescent="0.25">
      <c r="A83" s="27" t="s">
        <v>479</v>
      </c>
      <c r="B83" s="28"/>
      <c r="C83" s="28"/>
      <c r="D83" s="28"/>
      <c r="E83" s="28"/>
      <c r="F83" s="29"/>
    </row>
    <row r="84" spans="1:8" x14ac:dyDescent="0.25">
      <c r="A84" s="30" t="s">
        <v>480</v>
      </c>
      <c r="B84" s="31" t="s">
        <v>481</v>
      </c>
      <c r="C84" s="31" t="s">
        <v>482</v>
      </c>
      <c r="D84" s="31" t="s">
        <v>483</v>
      </c>
      <c r="E84" s="31" t="s">
        <v>484</v>
      </c>
      <c r="F84" s="32" t="s">
        <v>485</v>
      </c>
      <c r="G84" s="2"/>
      <c r="H84" s="2"/>
    </row>
    <row r="85" spans="1:8" x14ac:dyDescent="0.25">
      <c r="A85" s="33" t="s">
        <v>486</v>
      </c>
      <c r="B85" s="34" t="s">
        <v>487</v>
      </c>
      <c r="C85" s="34" t="s">
        <v>488</v>
      </c>
      <c r="D85" s="34" t="s">
        <v>489</v>
      </c>
      <c r="E85" s="34" t="s">
        <v>490</v>
      </c>
      <c r="F85" s="35" t="s">
        <v>491</v>
      </c>
    </row>
    <row r="86" spans="1:8" x14ac:dyDescent="0.25">
      <c r="A86" s="33" t="s">
        <v>492</v>
      </c>
      <c r="B86" s="34" t="s">
        <v>493</v>
      </c>
      <c r="C86" s="34" t="s">
        <v>494</v>
      </c>
      <c r="D86" s="34" t="s">
        <v>495</v>
      </c>
      <c r="E86" s="34" t="s">
        <v>496</v>
      </c>
      <c r="F86" s="35" t="s">
        <v>497</v>
      </c>
    </row>
    <row r="87" spans="1:8" x14ac:dyDescent="0.25">
      <c r="A87" s="33" t="s">
        <v>498</v>
      </c>
      <c r="B87" s="34" t="s">
        <v>499</v>
      </c>
      <c r="C87" s="34" t="s">
        <v>488</v>
      </c>
      <c r="D87" s="34" t="s">
        <v>500</v>
      </c>
      <c r="E87" s="34" t="s">
        <v>501</v>
      </c>
      <c r="F87" s="35" t="s">
        <v>502</v>
      </c>
    </row>
    <row r="88" spans="1:8" x14ac:dyDescent="0.25">
      <c r="A88" s="33" t="s">
        <v>503</v>
      </c>
      <c r="B88" s="34" t="s">
        <v>504</v>
      </c>
      <c r="C88" s="34" t="s">
        <v>488</v>
      </c>
      <c r="D88" s="34" t="s">
        <v>505</v>
      </c>
      <c r="E88" s="34" t="s">
        <v>506</v>
      </c>
      <c r="F88" s="35" t="s">
        <v>502</v>
      </c>
    </row>
    <row r="89" spans="1:8" x14ac:dyDescent="0.25">
      <c r="A89" s="33" t="s">
        <v>507</v>
      </c>
      <c r="B89" s="34" t="s">
        <v>508</v>
      </c>
      <c r="C89" s="34" t="s">
        <v>488</v>
      </c>
      <c r="D89" s="34" t="s">
        <v>509</v>
      </c>
      <c r="E89" s="34" t="s">
        <v>510</v>
      </c>
      <c r="F89" s="35" t="s">
        <v>502</v>
      </c>
    </row>
    <row r="90" spans="1:8" x14ac:dyDescent="0.25">
      <c r="A90" s="33" t="s">
        <v>511</v>
      </c>
      <c r="B90" s="34" t="s">
        <v>512</v>
      </c>
      <c r="C90" s="34" t="s">
        <v>488</v>
      </c>
      <c r="D90" s="34" t="s">
        <v>513</v>
      </c>
      <c r="E90" s="34" t="s">
        <v>514</v>
      </c>
      <c r="F90" s="35" t="s">
        <v>502</v>
      </c>
    </row>
    <row r="91" spans="1:8" x14ac:dyDescent="0.25">
      <c r="A91" s="33" t="s">
        <v>515</v>
      </c>
      <c r="B91" s="34" t="s">
        <v>516</v>
      </c>
      <c r="C91" s="34" t="s">
        <v>488</v>
      </c>
      <c r="D91" s="34" t="s">
        <v>517</v>
      </c>
      <c r="E91" s="34" t="s">
        <v>518</v>
      </c>
      <c r="F91" s="35" t="s">
        <v>497</v>
      </c>
    </row>
    <row r="92" spans="1:8" x14ac:dyDescent="0.25">
      <c r="A92" s="33" t="s">
        <v>519</v>
      </c>
      <c r="B92" s="34" t="s">
        <v>520</v>
      </c>
      <c r="C92" s="34" t="s">
        <v>521</v>
      </c>
      <c r="D92" s="34" t="s">
        <v>518</v>
      </c>
      <c r="E92" s="34" t="s">
        <v>517</v>
      </c>
      <c r="F92" s="35" t="s">
        <v>282</v>
      </c>
    </row>
    <row r="93" spans="1:8" x14ac:dyDescent="0.25">
      <c r="A93" s="33" t="s">
        <v>522</v>
      </c>
      <c r="B93" s="34" t="s">
        <v>523</v>
      </c>
      <c r="C93" s="34" t="s">
        <v>524</v>
      </c>
      <c r="D93" s="34" t="s">
        <v>518</v>
      </c>
      <c r="E93" s="34" t="s">
        <v>525</v>
      </c>
      <c r="F93" s="35" t="s">
        <v>517</v>
      </c>
    </row>
    <row r="94" spans="1:8" x14ac:dyDescent="0.25">
      <c r="A94" s="33" t="s">
        <v>526</v>
      </c>
      <c r="B94" s="34" t="s">
        <v>527</v>
      </c>
      <c r="C94" s="34" t="s">
        <v>528</v>
      </c>
      <c r="D94" s="34" t="s">
        <v>529</v>
      </c>
      <c r="E94" s="34" t="s">
        <v>497</v>
      </c>
      <c r="F94" s="35" t="s">
        <v>282</v>
      </c>
    </row>
    <row r="95" spans="1:8" x14ac:dyDescent="0.25">
      <c r="A95" s="33" t="s">
        <v>530</v>
      </c>
      <c r="B95" s="34" t="s">
        <v>531</v>
      </c>
      <c r="C95" s="34" t="s">
        <v>532</v>
      </c>
      <c r="D95" s="34" t="s">
        <v>533</v>
      </c>
      <c r="E95" s="34" t="s">
        <v>497</v>
      </c>
      <c r="F95" s="35" t="s">
        <v>282</v>
      </c>
    </row>
    <row r="96" spans="1:8" x14ac:dyDescent="0.25">
      <c r="A96" s="33" t="s">
        <v>534</v>
      </c>
      <c r="B96" s="34" t="s">
        <v>535</v>
      </c>
      <c r="C96" s="34" t="s">
        <v>536</v>
      </c>
      <c r="D96" s="34" t="s">
        <v>537</v>
      </c>
      <c r="E96" s="34" t="s">
        <v>500</v>
      </c>
      <c r="F96" s="35" t="s">
        <v>497</v>
      </c>
    </row>
    <row r="97" spans="1:7" x14ac:dyDescent="0.25">
      <c r="A97" s="33" t="s">
        <v>538</v>
      </c>
      <c r="B97" s="34" t="s">
        <v>539</v>
      </c>
      <c r="C97" s="34" t="s">
        <v>540</v>
      </c>
      <c r="D97" s="34" t="s">
        <v>541</v>
      </c>
      <c r="E97" s="34" t="s">
        <v>542</v>
      </c>
      <c r="F97" s="35" t="s">
        <v>282</v>
      </c>
    </row>
    <row r="98" spans="1:7" x14ac:dyDescent="0.25">
      <c r="A98" s="33" t="s">
        <v>543</v>
      </c>
      <c r="B98" s="34" t="s">
        <v>544</v>
      </c>
      <c r="C98" s="34" t="s">
        <v>545</v>
      </c>
      <c r="D98" s="34" t="s">
        <v>282</v>
      </c>
      <c r="E98" s="34" t="s">
        <v>282</v>
      </c>
      <c r="F98" s="35" t="s">
        <v>282</v>
      </c>
      <c r="G98" t="s">
        <v>282</v>
      </c>
    </row>
    <row r="99" spans="1:7" x14ac:dyDescent="0.25">
      <c r="A99" s="33"/>
      <c r="B99" s="34"/>
      <c r="C99" s="34"/>
      <c r="D99" s="34"/>
      <c r="E99" s="34"/>
      <c r="F99" s="35"/>
    </row>
    <row r="100" spans="1:7" x14ac:dyDescent="0.25">
      <c r="A100" s="30" t="s">
        <v>546</v>
      </c>
      <c r="B100" s="34"/>
      <c r="C100" s="34"/>
      <c r="D100" s="34"/>
      <c r="E100" s="34"/>
      <c r="F100" s="35"/>
    </row>
    <row r="101" spans="1:7" x14ac:dyDescent="0.25">
      <c r="A101" s="33" t="s">
        <v>547</v>
      </c>
      <c r="B101" s="34"/>
      <c r="C101" s="34"/>
      <c r="D101" s="34"/>
      <c r="E101" s="34"/>
      <c r="F101" s="35"/>
    </row>
    <row r="102" spans="1:7" x14ac:dyDescent="0.25">
      <c r="A102" s="33" t="s">
        <v>548</v>
      </c>
      <c r="B102" s="34"/>
      <c r="C102" s="34"/>
      <c r="D102" s="34"/>
      <c r="E102" s="34"/>
      <c r="F102" s="35"/>
    </row>
    <row r="103" spans="1:7" x14ac:dyDescent="0.25">
      <c r="A103" s="33" t="s">
        <v>403</v>
      </c>
      <c r="B103" s="34"/>
      <c r="C103" s="34"/>
      <c r="D103" s="34"/>
      <c r="E103" s="34"/>
      <c r="F103" s="35" t="s">
        <v>282</v>
      </c>
    </row>
    <row r="104" spans="1:7" ht="15.75" thickBot="1" x14ac:dyDescent="0.3">
      <c r="A104" s="36" t="s">
        <v>549</v>
      </c>
      <c r="B104" s="37"/>
      <c r="C104" s="37"/>
      <c r="D104" s="37"/>
      <c r="E104" s="37"/>
      <c r="F104" s="38"/>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$A$101:$A$104</formula1>
    </dataValidation>
    <dataValidation type="list" allowBlank="1" showInputMessage="1" showErrorMessage="1" sqref="K7:K8 S6" xr:uid="{00000000-0002-0000-0200-000001000000}">
      <formula1>$A$101:$A$104</formula1>
    </dataValidation>
    <dataValidation type="list" allowBlank="1" showInputMessage="1" showErrorMessage="1" promptTitle="Tiltakskategori" prompt="Vennligst velg fra nedtrekkslisten" sqref="D6:D8" xr:uid="{00000000-0002-0000-0200-000002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3"/>
  <sheetViews>
    <sheetView workbookViewId="0">
      <selection activeCell="D7" sqref="D7"/>
    </sheetView>
  </sheetViews>
  <sheetFormatPr defaultRowHeight="15" x14ac:dyDescent="0.25"/>
  <sheetData>
    <row r="1" spans="1:56" x14ac:dyDescent="0.25">
      <c r="A1" t="s">
        <v>215</v>
      </c>
      <c r="B1" t="s">
        <v>216</v>
      </c>
      <c r="C1" t="s">
        <v>217</v>
      </c>
      <c r="D1" t="s">
        <v>218</v>
      </c>
      <c r="E1" t="s">
        <v>219</v>
      </c>
      <c r="F1" t="s">
        <v>220</v>
      </c>
      <c r="G1" t="s">
        <v>221</v>
      </c>
      <c r="H1" t="s">
        <v>222</v>
      </c>
      <c r="I1" t="s">
        <v>223</v>
      </c>
      <c r="J1" t="s">
        <v>224</v>
      </c>
      <c r="K1" t="s">
        <v>225</v>
      </c>
      <c r="L1" t="s">
        <v>226</v>
      </c>
      <c r="M1" t="s">
        <v>227</v>
      </c>
      <c r="N1" t="s">
        <v>228</v>
      </c>
      <c r="O1" t="s">
        <v>229</v>
      </c>
      <c r="P1" t="s">
        <v>230</v>
      </c>
      <c r="Q1" t="s">
        <v>231</v>
      </c>
      <c r="R1" t="s">
        <v>232</v>
      </c>
      <c r="S1" t="s">
        <v>233</v>
      </c>
      <c r="T1" t="s">
        <v>234</v>
      </c>
      <c r="U1" t="s">
        <v>235</v>
      </c>
      <c r="V1" t="s">
        <v>236</v>
      </c>
      <c r="W1" t="s">
        <v>237</v>
      </c>
      <c r="X1" t="s">
        <v>238</v>
      </c>
      <c r="Y1" t="s">
        <v>239</v>
      </c>
      <c r="Z1" t="s">
        <v>240</v>
      </c>
      <c r="AA1" t="s">
        <v>241</v>
      </c>
      <c r="AB1" t="s">
        <v>242</v>
      </c>
      <c r="AC1" t="s">
        <v>243</v>
      </c>
      <c r="AD1" t="s">
        <v>244</v>
      </c>
      <c r="AE1" t="s">
        <v>245</v>
      </c>
      <c r="AF1" t="s">
        <v>246</v>
      </c>
      <c r="AG1" t="s">
        <v>247</v>
      </c>
      <c r="AH1" t="s">
        <v>248</v>
      </c>
      <c r="AI1" t="s">
        <v>249</v>
      </c>
      <c r="AJ1" t="s">
        <v>250</v>
      </c>
      <c r="AK1" t="s">
        <v>251</v>
      </c>
      <c r="AL1" t="s">
        <v>252</v>
      </c>
      <c r="AM1" t="s">
        <v>253</v>
      </c>
      <c r="AN1" t="s">
        <v>254</v>
      </c>
      <c r="AO1" t="s">
        <v>255</v>
      </c>
      <c r="AP1" t="s">
        <v>256</v>
      </c>
      <c r="AQ1" t="s">
        <v>257</v>
      </c>
      <c r="AR1" t="s">
        <v>258</v>
      </c>
      <c r="AS1" t="s">
        <v>259</v>
      </c>
      <c r="AT1" t="s">
        <v>260</v>
      </c>
      <c r="AU1" t="s">
        <v>261</v>
      </c>
      <c r="AV1" t="s">
        <v>262</v>
      </c>
      <c r="AW1" t="s">
        <v>263</v>
      </c>
      <c r="AX1" t="s">
        <v>264</v>
      </c>
      <c r="AY1" t="s">
        <v>265</v>
      </c>
      <c r="AZ1" t="s">
        <v>266</v>
      </c>
      <c r="BA1" t="s">
        <v>267</v>
      </c>
      <c r="BB1" t="s">
        <v>268</v>
      </c>
      <c r="BC1" t="s">
        <v>269</v>
      </c>
      <c r="BD1" t="s">
        <v>270</v>
      </c>
    </row>
    <row r="2" spans="1:56" x14ac:dyDescent="0.25">
      <c r="A2">
        <v>1</v>
      </c>
      <c r="B2" t="s">
        <v>271</v>
      </c>
      <c r="C2" t="s">
        <v>272</v>
      </c>
      <c r="D2" t="s">
        <v>273</v>
      </c>
      <c r="E2" t="s">
        <v>155</v>
      </c>
      <c r="F2" t="s">
        <v>156</v>
      </c>
      <c r="G2" t="s">
        <v>274</v>
      </c>
      <c r="H2" t="s">
        <v>275</v>
      </c>
      <c r="I2" t="s">
        <v>276</v>
      </c>
      <c r="J2" t="s">
        <v>277</v>
      </c>
      <c r="K2" t="s">
        <v>278</v>
      </c>
      <c r="L2" t="s">
        <v>279</v>
      </c>
      <c r="M2" t="s">
        <v>280</v>
      </c>
      <c r="N2" t="s">
        <v>281</v>
      </c>
      <c r="O2" t="s">
        <v>282</v>
      </c>
      <c r="P2" t="s">
        <v>283</v>
      </c>
      <c r="Q2" t="s">
        <v>276</v>
      </c>
      <c r="R2" t="s">
        <v>284</v>
      </c>
      <c r="S2" t="s">
        <v>285</v>
      </c>
      <c r="T2">
        <v>70.266729999999995</v>
      </c>
      <c r="U2">
        <v>25.064440000000001</v>
      </c>
      <c r="V2">
        <v>877750</v>
      </c>
      <c r="W2">
        <v>7826947</v>
      </c>
      <c r="X2" t="s">
        <v>286</v>
      </c>
      <c r="Y2" t="s">
        <v>287</v>
      </c>
      <c r="Z2" t="s">
        <v>282</v>
      </c>
      <c r="AA2" t="s">
        <v>288</v>
      </c>
      <c r="AB2" t="s">
        <v>288</v>
      </c>
      <c r="AC2" t="s">
        <v>288</v>
      </c>
      <c r="AD2" t="s">
        <v>288</v>
      </c>
      <c r="AE2" t="s">
        <v>288</v>
      </c>
      <c r="AF2" s="20">
        <v>37656</v>
      </c>
      <c r="AH2" t="s">
        <v>285</v>
      </c>
      <c r="AI2" t="s">
        <v>282</v>
      </c>
      <c r="AJ2" t="s">
        <v>282</v>
      </c>
      <c r="AK2" t="s">
        <v>282</v>
      </c>
      <c r="AL2" t="s">
        <v>282</v>
      </c>
      <c r="AM2" t="s">
        <v>282</v>
      </c>
      <c r="AN2" t="s">
        <v>282</v>
      </c>
      <c r="AO2" t="s">
        <v>282</v>
      </c>
      <c r="AP2" t="s">
        <v>282</v>
      </c>
      <c r="AQ2" t="s">
        <v>282</v>
      </c>
      <c r="AR2" t="s">
        <v>282</v>
      </c>
      <c r="AS2" t="s">
        <v>282</v>
      </c>
      <c r="AT2" t="s">
        <v>282</v>
      </c>
      <c r="AU2" t="s">
        <v>282</v>
      </c>
      <c r="AV2" t="s">
        <v>282</v>
      </c>
      <c r="AW2" t="s">
        <v>282</v>
      </c>
      <c r="AX2">
        <v>0</v>
      </c>
      <c r="AY2">
        <v>0</v>
      </c>
      <c r="AZ2" t="s">
        <v>289</v>
      </c>
      <c r="BA2" t="s">
        <v>282</v>
      </c>
      <c r="BB2">
        <v>47</v>
      </c>
      <c r="BC2" t="s">
        <v>290</v>
      </c>
      <c r="BD2" t="s">
        <v>291</v>
      </c>
    </row>
    <row r="3" spans="1:56" x14ac:dyDescent="0.25">
      <c r="A3">
        <v>2</v>
      </c>
      <c r="B3" t="s">
        <v>292</v>
      </c>
      <c r="C3" t="s">
        <v>293</v>
      </c>
      <c r="D3" t="s">
        <v>273</v>
      </c>
      <c r="E3" t="s">
        <v>155</v>
      </c>
      <c r="F3" t="s">
        <v>156</v>
      </c>
      <c r="G3" t="s">
        <v>274</v>
      </c>
      <c r="H3" t="s">
        <v>275</v>
      </c>
      <c r="I3" t="s">
        <v>294</v>
      </c>
      <c r="J3" t="s">
        <v>295</v>
      </c>
      <c r="K3" t="s">
        <v>296</v>
      </c>
      <c r="L3" t="s">
        <v>297</v>
      </c>
      <c r="M3" t="s">
        <v>280</v>
      </c>
      <c r="N3" t="s">
        <v>281</v>
      </c>
      <c r="O3" t="s">
        <v>298</v>
      </c>
      <c r="P3" t="s">
        <v>283</v>
      </c>
      <c r="Q3" t="s">
        <v>282</v>
      </c>
      <c r="R3" t="s">
        <v>284</v>
      </c>
      <c r="S3" t="s">
        <v>299</v>
      </c>
      <c r="T3">
        <v>69.863957999999997</v>
      </c>
      <c r="U3">
        <v>24.969526999999999</v>
      </c>
      <c r="V3">
        <v>881551</v>
      </c>
      <c r="W3">
        <v>7781966</v>
      </c>
      <c r="X3" t="s">
        <v>300</v>
      </c>
      <c r="Y3" t="s">
        <v>287</v>
      </c>
      <c r="Z3" t="s">
        <v>282</v>
      </c>
      <c r="AA3" t="s">
        <v>288</v>
      </c>
      <c r="AB3" t="s">
        <v>288</v>
      </c>
      <c r="AC3" t="s">
        <v>288</v>
      </c>
      <c r="AD3" t="s">
        <v>288</v>
      </c>
      <c r="AE3" t="s">
        <v>288</v>
      </c>
      <c r="AF3" s="21">
        <v>40548</v>
      </c>
      <c r="AH3" t="s">
        <v>301</v>
      </c>
      <c r="AI3" t="s">
        <v>302</v>
      </c>
      <c r="AJ3" t="s">
        <v>303</v>
      </c>
      <c r="AK3" t="s">
        <v>282</v>
      </c>
      <c r="AL3" t="s">
        <v>282</v>
      </c>
      <c r="AM3" t="s">
        <v>282</v>
      </c>
      <c r="AN3" t="s">
        <v>282</v>
      </c>
      <c r="AO3" t="s">
        <v>282</v>
      </c>
      <c r="AP3" t="s">
        <v>282</v>
      </c>
      <c r="AQ3" t="s">
        <v>304</v>
      </c>
      <c r="AR3" t="s">
        <v>282</v>
      </c>
      <c r="AS3" t="s">
        <v>305</v>
      </c>
      <c r="AT3" t="s">
        <v>282</v>
      </c>
      <c r="AU3" t="s">
        <v>282</v>
      </c>
      <c r="AV3" t="s">
        <v>282</v>
      </c>
      <c r="AW3" t="s">
        <v>282</v>
      </c>
      <c r="AX3">
        <v>0</v>
      </c>
      <c r="AY3">
        <v>0</v>
      </c>
      <c r="AZ3" t="s">
        <v>282</v>
      </c>
      <c r="BA3" t="s">
        <v>282</v>
      </c>
      <c r="BB3">
        <v>1010</v>
      </c>
      <c r="BC3" t="s">
        <v>306</v>
      </c>
      <c r="BD3" t="s">
        <v>307</v>
      </c>
    </row>
    <row r="4" spans="1:56" x14ac:dyDescent="0.25">
      <c r="A4">
        <v>3</v>
      </c>
      <c r="B4" t="s">
        <v>308</v>
      </c>
      <c r="C4" t="s">
        <v>309</v>
      </c>
      <c r="D4" t="s">
        <v>273</v>
      </c>
      <c r="E4" t="s">
        <v>155</v>
      </c>
      <c r="F4" t="s">
        <v>156</v>
      </c>
      <c r="G4" t="s">
        <v>274</v>
      </c>
      <c r="H4" t="s">
        <v>275</v>
      </c>
      <c r="I4" t="s">
        <v>310</v>
      </c>
      <c r="J4" t="s">
        <v>311</v>
      </c>
      <c r="K4" t="s">
        <v>312</v>
      </c>
      <c r="L4" t="s">
        <v>313</v>
      </c>
      <c r="M4" t="s">
        <v>314</v>
      </c>
      <c r="N4" t="s">
        <v>315</v>
      </c>
      <c r="O4" t="s">
        <v>282</v>
      </c>
      <c r="P4" t="s">
        <v>283</v>
      </c>
      <c r="Q4" t="s">
        <v>310</v>
      </c>
      <c r="R4" t="s">
        <v>284</v>
      </c>
      <c r="S4" t="s">
        <v>316</v>
      </c>
      <c r="T4">
        <v>69.530590000000004</v>
      </c>
      <c r="U4">
        <v>21.478560000000002</v>
      </c>
      <c r="V4">
        <v>752441</v>
      </c>
      <c r="W4">
        <v>7726916</v>
      </c>
      <c r="X4" t="s">
        <v>317</v>
      </c>
      <c r="Y4" t="s">
        <v>287</v>
      </c>
      <c r="Z4" t="s">
        <v>282</v>
      </c>
      <c r="AA4" t="s">
        <v>288</v>
      </c>
      <c r="AB4" t="s">
        <v>288</v>
      </c>
      <c r="AC4" t="s">
        <v>288</v>
      </c>
      <c r="AD4" t="s">
        <v>288</v>
      </c>
      <c r="AE4" t="s">
        <v>288</v>
      </c>
      <c r="AF4" s="21">
        <v>37518</v>
      </c>
      <c r="AH4" t="s">
        <v>318</v>
      </c>
      <c r="AI4" t="s">
        <v>282</v>
      </c>
      <c r="AJ4" t="s">
        <v>282</v>
      </c>
      <c r="AK4" t="s">
        <v>282</v>
      </c>
      <c r="AL4" t="s">
        <v>282</v>
      </c>
      <c r="AM4" t="s">
        <v>282</v>
      </c>
      <c r="AN4" t="s">
        <v>282</v>
      </c>
      <c r="AO4" t="s">
        <v>282</v>
      </c>
      <c r="AP4" t="s">
        <v>282</v>
      </c>
      <c r="AQ4" t="s">
        <v>282</v>
      </c>
      <c r="AR4" t="s">
        <v>282</v>
      </c>
      <c r="AS4" t="s">
        <v>282</v>
      </c>
      <c r="AT4" t="s">
        <v>282</v>
      </c>
      <c r="AU4" t="s">
        <v>282</v>
      </c>
      <c r="AV4" t="s">
        <v>282</v>
      </c>
      <c r="AW4" t="s">
        <v>282</v>
      </c>
      <c r="AX4">
        <v>0</v>
      </c>
      <c r="AY4">
        <v>0</v>
      </c>
      <c r="AZ4" t="s">
        <v>289</v>
      </c>
      <c r="BA4" t="s">
        <v>282</v>
      </c>
      <c r="BB4">
        <v>23</v>
      </c>
      <c r="BC4" t="s">
        <v>319</v>
      </c>
      <c r="BD4" t="s">
        <v>291</v>
      </c>
    </row>
    <row r="5" spans="1:56" x14ac:dyDescent="0.25">
      <c r="A5">
        <v>4</v>
      </c>
      <c r="B5" t="s">
        <v>292</v>
      </c>
      <c r="C5" t="s">
        <v>293</v>
      </c>
      <c r="D5" t="s">
        <v>273</v>
      </c>
      <c r="E5" t="s">
        <v>155</v>
      </c>
      <c r="F5" t="s">
        <v>156</v>
      </c>
      <c r="G5" t="s">
        <v>274</v>
      </c>
      <c r="H5" t="s">
        <v>275</v>
      </c>
      <c r="I5" t="s">
        <v>320</v>
      </c>
      <c r="J5" t="s">
        <v>321</v>
      </c>
      <c r="K5" t="s">
        <v>322</v>
      </c>
      <c r="L5" t="s">
        <v>297</v>
      </c>
      <c r="M5" t="s">
        <v>314</v>
      </c>
      <c r="N5" t="s">
        <v>315</v>
      </c>
      <c r="O5" t="s">
        <v>323</v>
      </c>
      <c r="P5" t="s">
        <v>283</v>
      </c>
      <c r="Q5" t="s">
        <v>282</v>
      </c>
      <c r="R5" t="s">
        <v>324</v>
      </c>
      <c r="S5" t="s">
        <v>325</v>
      </c>
      <c r="T5">
        <v>69.543886000000001</v>
      </c>
      <c r="U5">
        <v>21.21977</v>
      </c>
      <c r="V5">
        <v>742237</v>
      </c>
      <c r="W5">
        <v>7727344</v>
      </c>
      <c r="X5" t="s">
        <v>326</v>
      </c>
      <c r="Y5" t="s">
        <v>287</v>
      </c>
      <c r="Z5" t="s">
        <v>282</v>
      </c>
      <c r="AA5" t="s">
        <v>288</v>
      </c>
      <c r="AB5" t="s">
        <v>288</v>
      </c>
      <c r="AC5" t="s">
        <v>327</v>
      </c>
      <c r="AD5" t="s">
        <v>288</v>
      </c>
      <c r="AE5" t="s">
        <v>288</v>
      </c>
      <c r="AF5" s="21">
        <v>43001</v>
      </c>
      <c r="AH5" t="s">
        <v>328</v>
      </c>
      <c r="AI5" t="s">
        <v>282</v>
      </c>
      <c r="AJ5" t="s">
        <v>329</v>
      </c>
      <c r="AK5" t="s">
        <v>330</v>
      </c>
      <c r="AL5" t="s">
        <v>282</v>
      </c>
      <c r="AM5" t="s">
        <v>282</v>
      </c>
      <c r="AN5" t="s">
        <v>282</v>
      </c>
      <c r="AO5" t="s">
        <v>282</v>
      </c>
      <c r="AP5" t="s">
        <v>282</v>
      </c>
      <c r="AQ5" t="s">
        <v>304</v>
      </c>
      <c r="AR5" t="s">
        <v>282</v>
      </c>
      <c r="AS5" t="s">
        <v>331</v>
      </c>
      <c r="AT5" t="s">
        <v>282</v>
      </c>
      <c r="AU5" t="s">
        <v>282</v>
      </c>
      <c r="AV5" t="s">
        <v>282</v>
      </c>
      <c r="AW5" t="s">
        <v>282</v>
      </c>
      <c r="AX5">
        <v>0</v>
      </c>
      <c r="AY5">
        <v>0</v>
      </c>
      <c r="AZ5" t="s">
        <v>282</v>
      </c>
      <c r="BA5" t="s">
        <v>332</v>
      </c>
      <c r="BB5">
        <v>1010</v>
      </c>
      <c r="BC5" t="s">
        <v>306</v>
      </c>
      <c r="BD5" t="s">
        <v>307</v>
      </c>
    </row>
    <row r="6" spans="1:56" x14ac:dyDescent="0.25">
      <c r="A6">
        <v>5</v>
      </c>
      <c r="B6" t="s">
        <v>292</v>
      </c>
      <c r="C6" t="s">
        <v>293</v>
      </c>
      <c r="D6" t="s">
        <v>273</v>
      </c>
      <c r="E6" t="s">
        <v>155</v>
      </c>
      <c r="F6" t="s">
        <v>156</v>
      </c>
      <c r="G6" t="s">
        <v>274</v>
      </c>
      <c r="H6" t="s">
        <v>275</v>
      </c>
      <c r="I6" t="s">
        <v>333</v>
      </c>
      <c r="J6" t="s">
        <v>334</v>
      </c>
      <c r="K6" t="s">
        <v>335</v>
      </c>
      <c r="L6" t="s">
        <v>336</v>
      </c>
      <c r="M6" t="s">
        <v>337</v>
      </c>
      <c r="N6" t="s">
        <v>281</v>
      </c>
      <c r="O6" t="s">
        <v>338</v>
      </c>
      <c r="P6" t="s">
        <v>283</v>
      </c>
      <c r="Q6" t="s">
        <v>282</v>
      </c>
      <c r="R6" t="s">
        <v>324</v>
      </c>
      <c r="S6" t="s">
        <v>339</v>
      </c>
      <c r="T6">
        <v>69.934471000000002</v>
      </c>
      <c r="U6">
        <v>23.066015</v>
      </c>
      <c r="V6">
        <v>808076</v>
      </c>
      <c r="W6">
        <v>7778976</v>
      </c>
      <c r="X6" t="s">
        <v>340</v>
      </c>
      <c r="Y6" t="s">
        <v>287</v>
      </c>
      <c r="Z6" t="s">
        <v>282</v>
      </c>
      <c r="AA6" t="s">
        <v>288</v>
      </c>
      <c r="AB6" t="s">
        <v>288</v>
      </c>
      <c r="AC6" t="s">
        <v>327</v>
      </c>
      <c r="AD6" t="s">
        <v>288</v>
      </c>
      <c r="AE6" t="s">
        <v>288</v>
      </c>
      <c r="AF6" s="21">
        <v>43002</v>
      </c>
      <c r="AH6" t="s">
        <v>341</v>
      </c>
      <c r="AI6" t="s">
        <v>282</v>
      </c>
      <c r="AJ6" t="s">
        <v>342</v>
      </c>
      <c r="AK6" t="s">
        <v>343</v>
      </c>
      <c r="AL6" t="s">
        <v>282</v>
      </c>
      <c r="AM6" t="s">
        <v>282</v>
      </c>
      <c r="AN6" t="s">
        <v>282</v>
      </c>
      <c r="AO6" t="s">
        <v>282</v>
      </c>
      <c r="AP6" t="s">
        <v>282</v>
      </c>
      <c r="AQ6" t="s">
        <v>282</v>
      </c>
      <c r="AR6" t="s">
        <v>282</v>
      </c>
      <c r="AS6" t="s">
        <v>282</v>
      </c>
      <c r="AT6" t="s">
        <v>282</v>
      </c>
      <c r="AU6" t="s">
        <v>282</v>
      </c>
      <c r="AV6" t="s">
        <v>282</v>
      </c>
      <c r="AW6" t="s">
        <v>282</v>
      </c>
      <c r="AX6">
        <v>0</v>
      </c>
      <c r="AY6">
        <v>0</v>
      </c>
      <c r="AZ6" t="s">
        <v>282</v>
      </c>
      <c r="BA6" t="s">
        <v>332</v>
      </c>
      <c r="BB6">
        <v>1010</v>
      </c>
      <c r="BC6" t="s">
        <v>306</v>
      </c>
      <c r="BD6" t="s">
        <v>307</v>
      </c>
    </row>
    <row r="7" spans="1:56" x14ac:dyDescent="0.25">
      <c r="A7">
        <v>6</v>
      </c>
      <c r="B7" t="s">
        <v>292</v>
      </c>
      <c r="C7" t="s">
        <v>293</v>
      </c>
      <c r="D7" t="s">
        <v>273</v>
      </c>
      <c r="E7" t="s">
        <v>155</v>
      </c>
      <c r="F7" t="s">
        <v>156</v>
      </c>
      <c r="G7" t="s">
        <v>274</v>
      </c>
      <c r="H7" t="s">
        <v>275</v>
      </c>
      <c r="I7" t="s">
        <v>333</v>
      </c>
      <c r="J7" t="s">
        <v>334</v>
      </c>
      <c r="K7" t="s">
        <v>335</v>
      </c>
      <c r="L7" t="s">
        <v>336</v>
      </c>
      <c r="M7" t="s">
        <v>337</v>
      </c>
      <c r="N7" t="s">
        <v>281</v>
      </c>
      <c r="O7" t="s">
        <v>344</v>
      </c>
      <c r="P7" t="s">
        <v>283</v>
      </c>
      <c r="Q7" t="s">
        <v>282</v>
      </c>
      <c r="R7" t="s">
        <v>324</v>
      </c>
      <c r="S7" t="s">
        <v>345</v>
      </c>
      <c r="T7">
        <v>69.934610000000006</v>
      </c>
      <c r="U7">
        <v>23.066732999999999</v>
      </c>
      <c r="V7">
        <v>808101</v>
      </c>
      <c r="W7">
        <v>7778995</v>
      </c>
      <c r="X7" t="s">
        <v>346</v>
      </c>
      <c r="Y7" t="s">
        <v>287</v>
      </c>
      <c r="Z7" t="s">
        <v>282</v>
      </c>
      <c r="AA7" t="s">
        <v>288</v>
      </c>
      <c r="AB7" t="s">
        <v>288</v>
      </c>
      <c r="AC7" t="s">
        <v>327</v>
      </c>
      <c r="AD7" t="s">
        <v>288</v>
      </c>
      <c r="AE7" t="s">
        <v>288</v>
      </c>
      <c r="AF7" s="21">
        <v>43002</v>
      </c>
      <c r="AH7" t="s">
        <v>347</v>
      </c>
      <c r="AI7" t="s">
        <v>282</v>
      </c>
      <c r="AJ7" t="s">
        <v>348</v>
      </c>
      <c r="AK7" t="s">
        <v>343</v>
      </c>
      <c r="AL7" t="s">
        <v>282</v>
      </c>
      <c r="AM7" t="s">
        <v>282</v>
      </c>
      <c r="AN7" t="s">
        <v>282</v>
      </c>
      <c r="AO7" t="s">
        <v>282</v>
      </c>
      <c r="AP7" t="s">
        <v>282</v>
      </c>
      <c r="AQ7" t="s">
        <v>282</v>
      </c>
      <c r="AR7" t="s">
        <v>282</v>
      </c>
      <c r="AS7" t="s">
        <v>282</v>
      </c>
      <c r="AT7" t="s">
        <v>282</v>
      </c>
      <c r="AU7" t="s">
        <v>282</v>
      </c>
      <c r="AV7" t="s">
        <v>282</v>
      </c>
      <c r="AW7" t="s">
        <v>282</v>
      </c>
      <c r="AX7">
        <v>0</v>
      </c>
      <c r="AY7">
        <v>0</v>
      </c>
      <c r="AZ7" t="s">
        <v>282</v>
      </c>
      <c r="BA7" t="s">
        <v>332</v>
      </c>
      <c r="BB7">
        <v>1010</v>
      </c>
      <c r="BC7" t="s">
        <v>306</v>
      </c>
      <c r="BD7" t="s">
        <v>307</v>
      </c>
    </row>
    <row r="8" spans="1:56" x14ac:dyDescent="0.25">
      <c r="A8">
        <v>7</v>
      </c>
      <c r="B8" t="s">
        <v>292</v>
      </c>
      <c r="C8" t="s">
        <v>293</v>
      </c>
      <c r="D8" t="s">
        <v>273</v>
      </c>
      <c r="E8" t="s">
        <v>155</v>
      </c>
      <c r="F8" t="s">
        <v>156</v>
      </c>
      <c r="G8" t="s">
        <v>274</v>
      </c>
      <c r="H8" t="s">
        <v>275</v>
      </c>
      <c r="I8" t="s">
        <v>349</v>
      </c>
      <c r="J8" t="s">
        <v>350</v>
      </c>
      <c r="K8" t="s">
        <v>351</v>
      </c>
      <c r="L8" t="s">
        <v>352</v>
      </c>
      <c r="M8" t="s">
        <v>314</v>
      </c>
      <c r="N8" t="s">
        <v>315</v>
      </c>
      <c r="O8" t="s">
        <v>298</v>
      </c>
      <c r="P8" t="s">
        <v>353</v>
      </c>
      <c r="Q8" t="s">
        <v>282</v>
      </c>
      <c r="R8" t="s">
        <v>324</v>
      </c>
      <c r="S8" t="s">
        <v>354</v>
      </c>
      <c r="T8">
        <v>69.538781</v>
      </c>
      <c r="U8">
        <v>21.276184000000001</v>
      </c>
      <c r="V8">
        <v>744486</v>
      </c>
      <c r="W8">
        <v>7727002</v>
      </c>
      <c r="X8" t="s">
        <v>355</v>
      </c>
      <c r="Y8" t="s">
        <v>287</v>
      </c>
      <c r="Z8" t="s">
        <v>282</v>
      </c>
      <c r="AA8" t="s">
        <v>288</v>
      </c>
      <c r="AB8" t="s">
        <v>288</v>
      </c>
      <c r="AC8" t="s">
        <v>327</v>
      </c>
      <c r="AD8" t="s">
        <v>288</v>
      </c>
      <c r="AE8" t="s">
        <v>288</v>
      </c>
      <c r="AF8" s="21">
        <v>43002</v>
      </c>
      <c r="AH8" t="s">
        <v>356</v>
      </c>
      <c r="AI8" t="s">
        <v>282</v>
      </c>
      <c r="AJ8" t="s">
        <v>357</v>
      </c>
      <c r="AK8" t="s">
        <v>358</v>
      </c>
      <c r="AL8" t="s">
        <v>282</v>
      </c>
      <c r="AM8" t="s">
        <v>282</v>
      </c>
      <c r="AN8" t="s">
        <v>282</v>
      </c>
      <c r="AO8" t="s">
        <v>282</v>
      </c>
      <c r="AP8" t="s">
        <v>282</v>
      </c>
      <c r="AQ8" t="s">
        <v>304</v>
      </c>
      <c r="AR8" t="s">
        <v>282</v>
      </c>
      <c r="AS8" t="s">
        <v>359</v>
      </c>
      <c r="AT8" t="s">
        <v>282</v>
      </c>
      <c r="AU8" t="s">
        <v>282</v>
      </c>
      <c r="AV8" t="s">
        <v>282</v>
      </c>
      <c r="AW8" t="s">
        <v>282</v>
      </c>
      <c r="AX8">
        <v>0</v>
      </c>
      <c r="AY8">
        <v>0</v>
      </c>
      <c r="AZ8" t="s">
        <v>282</v>
      </c>
      <c r="BA8" t="s">
        <v>332</v>
      </c>
      <c r="BB8">
        <v>1010</v>
      </c>
      <c r="BC8" t="s">
        <v>306</v>
      </c>
      <c r="BD8" t="s">
        <v>307</v>
      </c>
    </row>
    <row r="9" spans="1:56" x14ac:dyDescent="0.25">
      <c r="A9">
        <v>8</v>
      </c>
      <c r="B9" t="s">
        <v>292</v>
      </c>
      <c r="C9" t="s">
        <v>293</v>
      </c>
      <c r="D9" t="s">
        <v>273</v>
      </c>
      <c r="E9" t="s">
        <v>155</v>
      </c>
      <c r="F9" t="s">
        <v>156</v>
      </c>
      <c r="G9" t="s">
        <v>274</v>
      </c>
      <c r="H9" t="s">
        <v>275</v>
      </c>
      <c r="I9" t="s">
        <v>360</v>
      </c>
      <c r="J9" t="s">
        <v>361</v>
      </c>
      <c r="K9" t="s">
        <v>362</v>
      </c>
      <c r="L9" t="s">
        <v>363</v>
      </c>
      <c r="M9" t="s">
        <v>314</v>
      </c>
      <c r="N9" t="s">
        <v>315</v>
      </c>
      <c r="O9" t="s">
        <v>364</v>
      </c>
      <c r="P9" t="s">
        <v>353</v>
      </c>
      <c r="Q9" t="s">
        <v>365</v>
      </c>
      <c r="R9" t="s">
        <v>324</v>
      </c>
      <c r="S9" t="s">
        <v>366</v>
      </c>
      <c r="T9">
        <v>69.784108000000003</v>
      </c>
      <c r="U9">
        <v>21.187861999999999</v>
      </c>
      <c r="V9">
        <v>738287</v>
      </c>
      <c r="W9">
        <v>7753887</v>
      </c>
      <c r="X9" t="s">
        <v>367</v>
      </c>
      <c r="Y9" t="s">
        <v>287</v>
      </c>
      <c r="Z9" t="s">
        <v>282</v>
      </c>
      <c r="AA9" t="s">
        <v>288</v>
      </c>
      <c r="AB9" t="s">
        <v>288</v>
      </c>
      <c r="AC9" t="s">
        <v>327</v>
      </c>
      <c r="AD9" t="s">
        <v>288</v>
      </c>
      <c r="AE9" t="s">
        <v>288</v>
      </c>
      <c r="AF9" s="21">
        <v>43014</v>
      </c>
      <c r="AH9" t="s">
        <v>368</v>
      </c>
      <c r="AI9" t="s">
        <v>282</v>
      </c>
      <c r="AJ9" t="s">
        <v>369</v>
      </c>
      <c r="AK9" t="s">
        <v>282</v>
      </c>
      <c r="AL9" t="s">
        <v>282</v>
      </c>
      <c r="AM9" t="s">
        <v>282</v>
      </c>
      <c r="AN9" t="s">
        <v>282</v>
      </c>
      <c r="AO9" t="s">
        <v>282</v>
      </c>
      <c r="AP9" t="s">
        <v>282</v>
      </c>
      <c r="AQ9" t="s">
        <v>304</v>
      </c>
      <c r="AR9" t="s">
        <v>282</v>
      </c>
      <c r="AS9" t="s">
        <v>282</v>
      </c>
      <c r="AT9" t="s">
        <v>282</v>
      </c>
      <c r="AU9" t="s">
        <v>282</v>
      </c>
      <c r="AV9" t="s">
        <v>282</v>
      </c>
      <c r="AW9" t="s">
        <v>282</v>
      </c>
      <c r="AX9">
        <v>0</v>
      </c>
      <c r="AY9">
        <v>0</v>
      </c>
      <c r="AZ9" t="s">
        <v>282</v>
      </c>
      <c r="BA9" t="s">
        <v>332</v>
      </c>
      <c r="BB9">
        <v>1010</v>
      </c>
      <c r="BC9" t="s">
        <v>306</v>
      </c>
      <c r="BD9" t="s">
        <v>307</v>
      </c>
    </row>
    <row r="10" spans="1:56" x14ac:dyDescent="0.25">
      <c r="A10">
        <v>9</v>
      </c>
      <c r="B10" t="s">
        <v>292</v>
      </c>
      <c r="C10" t="s">
        <v>293</v>
      </c>
      <c r="D10" t="s">
        <v>273</v>
      </c>
      <c r="E10" t="s">
        <v>155</v>
      </c>
      <c r="F10" t="s">
        <v>156</v>
      </c>
      <c r="G10" t="s">
        <v>274</v>
      </c>
      <c r="H10" t="s">
        <v>275</v>
      </c>
      <c r="I10" t="s">
        <v>370</v>
      </c>
      <c r="J10" t="s">
        <v>371</v>
      </c>
      <c r="K10" t="s">
        <v>372</v>
      </c>
      <c r="L10" t="s">
        <v>363</v>
      </c>
      <c r="M10" t="s">
        <v>373</v>
      </c>
      <c r="N10" t="s">
        <v>315</v>
      </c>
      <c r="O10" t="s">
        <v>374</v>
      </c>
      <c r="P10" t="s">
        <v>283</v>
      </c>
      <c r="Q10" t="s">
        <v>282</v>
      </c>
      <c r="R10" t="s">
        <v>324</v>
      </c>
      <c r="S10" t="s">
        <v>375</v>
      </c>
      <c r="T10">
        <v>69.370553999999998</v>
      </c>
      <c r="U10">
        <v>20.636620000000001</v>
      </c>
      <c r="V10">
        <v>721364</v>
      </c>
      <c r="W10">
        <v>7705882</v>
      </c>
      <c r="X10" t="s">
        <v>376</v>
      </c>
      <c r="Y10" t="s">
        <v>287</v>
      </c>
      <c r="Z10" t="s">
        <v>282</v>
      </c>
      <c r="AA10" t="s">
        <v>288</v>
      </c>
      <c r="AB10" t="s">
        <v>288</v>
      </c>
      <c r="AC10" t="s">
        <v>327</v>
      </c>
      <c r="AD10" t="s">
        <v>288</v>
      </c>
      <c r="AE10" t="s">
        <v>288</v>
      </c>
      <c r="AF10" s="21">
        <v>43014</v>
      </c>
      <c r="AH10" t="s">
        <v>377</v>
      </c>
      <c r="AI10" t="s">
        <v>282</v>
      </c>
      <c r="AJ10" t="s">
        <v>369</v>
      </c>
      <c r="AK10" t="s">
        <v>282</v>
      </c>
      <c r="AL10" t="s">
        <v>282</v>
      </c>
      <c r="AM10" t="s">
        <v>282</v>
      </c>
      <c r="AN10" t="s">
        <v>282</v>
      </c>
      <c r="AO10" t="s">
        <v>282</v>
      </c>
      <c r="AP10" t="s">
        <v>282</v>
      </c>
      <c r="AQ10" t="s">
        <v>304</v>
      </c>
      <c r="AR10" t="s">
        <v>282</v>
      </c>
      <c r="AS10" t="s">
        <v>282</v>
      </c>
      <c r="AT10" t="s">
        <v>282</v>
      </c>
      <c r="AU10" t="s">
        <v>282</v>
      </c>
      <c r="AV10" t="s">
        <v>282</v>
      </c>
      <c r="AW10" t="s">
        <v>282</v>
      </c>
      <c r="AX10">
        <v>0</v>
      </c>
      <c r="AY10">
        <v>0</v>
      </c>
      <c r="AZ10" t="s">
        <v>282</v>
      </c>
      <c r="BA10" t="s">
        <v>332</v>
      </c>
      <c r="BB10">
        <v>1010</v>
      </c>
      <c r="BC10" t="s">
        <v>306</v>
      </c>
      <c r="BD10" t="s">
        <v>307</v>
      </c>
    </row>
    <row r="11" spans="1:56" x14ac:dyDescent="0.25">
      <c r="A11">
        <v>10</v>
      </c>
      <c r="B11" t="s">
        <v>292</v>
      </c>
      <c r="C11" t="s">
        <v>293</v>
      </c>
      <c r="D11" t="s">
        <v>273</v>
      </c>
      <c r="E11" t="s">
        <v>155</v>
      </c>
      <c r="F11" t="s">
        <v>156</v>
      </c>
      <c r="G11" t="s">
        <v>274</v>
      </c>
      <c r="H11" t="s">
        <v>275</v>
      </c>
      <c r="I11" t="s">
        <v>370</v>
      </c>
      <c r="J11" t="s">
        <v>378</v>
      </c>
      <c r="K11" t="s">
        <v>379</v>
      </c>
      <c r="L11" t="s">
        <v>380</v>
      </c>
      <c r="M11" t="s">
        <v>314</v>
      </c>
      <c r="N11" t="s">
        <v>315</v>
      </c>
      <c r="O11" t="s">
        <v>381</v>
      </c>
      <c r="P11" t="s">
        <v>283</v>
      </c>
      <c r="Q11" t="s">
        <v>282</v>
      </c>
      <c r="R11" t="s">
        <v>324</v>
      </c>
      <c r="S11" t="s">
        <v>382</v>
      </c>
      <c r="T11">
        <v>69.781139999999994</v>
      </c>
      <c r="U11">
        <v>21.234134000000001</v>
      </c>
      <c r="V11">
        <v>740097</v>
      </c>
      <c r="W11">
        <v>7753739</v>
      </c>
      <c r="X11" t="s">
        <v>383</v>
      </c>
      <c r="Y11" t="s">
        <v>287</v>
      </c>
      <c r="Z11" t="s">
        <v>282</v>
      </c>
      <c r="AA11" t="s">
        <v>288</v>
      </c>
      <c r="AB11" t="s">
        <v>288</v>
      </c>
      <c r="AC11" t="s">
        <v>327</v>
      </c>
      <c r="AD11" t="s">
        <v>288</v>
      </c>
      <c r="AE11" t="s">
        <v>288</v>
      </c>
      <c r="AF11" s="21">
        <v>43104</v>
      </c>
      <c r="AH11" t="s">
        <v>384</v>
      </c>
      <c r="AI11" t="s">
        <v>282</v>
      </c>
      <c r="AJ11" t="s">
        <v>369</v>
      </c>
      <c r="AK11" t="s">
        <v>282</v>
      </c>
      <c r="AL11" t="s">
        <v>282</v>
      </c>
      <c r="AM11" t="s">
        <v>282</v>
      </c>
      <c r="AN11" t="s">
        <v>282</v>
      </c>
      <c r="AO11" t="s">
        <v>282</v>
      </c>
      <c r="AP11" t="s">
        <v>282</v>
      </c>
      <c r="AQ11" t="s">
        <v>304</v>
      </c>
      <c r="AR11" t="s">
        <v>282</v>
      </c>
      <c r="AS11" t="s">
        <v>282</v>
      </c>
      <c r="AT11" t="s">
        <v>282</v>
      </c>
      <c r="AU11" t="s">
        <v>282</v>
      </c>
      <c r="AV11" t="s">
        <v>282</v>
      </c>
      <c r="AW11" t="s">
        <v>282</v>
      </c>
      <c r="AX11">
        <v>0</v>
      </c>
      <c r="AY11">
        <v>0</v>
      </c>
      <c r="AZ11" t="s">
        <v>282</v>
      </c>
      <c r="BA11" t="s">
        <v>332</v>
      </c>
      <c r="BB11">
        <v>1010</v>
      </c>
      <c r="BC11" t="s">
        <v>306</v>
      </c>
      <c r="BD11" t="s">
        <v>307</v>
      </c>
    </row>
    <row r="12" spans="1:56" x14ac:dyDescent="0.25">
      <c r="A12">
        <v>11</v>
      </c>
      <c r="B12" t="s">
        <v>292</v>
      </c>
      <c r="C12" t="s">
        <v>293</v>
      </c>
      <c r="D12" t="s">
        <v>273</v>
      </c>
      <c r="E12" t="s">
        <v>155</v>
      </c>
      <c r="F12" t="s">
        <v>156</v>
      </c>
      <c r="G12" t="s">
        <v>274</v>
      </c>
      <c r="H12" t="s">
        <v>275</v>
      </c>
      <c r="I12" t="s">
        <v>370</v>
      </c>
      <c r="J12" t="s">
        <v>378</v>
      </c>
      <c r="K12" t="s">
        <v>385</v>
      </c>
      <c r="L12" t="s">
        <v>380</v>
      </c>
      <c r="M12" t="s">
        <v>314</v>
      </c>
      <c r="N12" t="s">
        <v>315</v>
      </c>
      <c r="O12" t="s">
        <v>381</v>
      </c>
      <c r="P12" t="s">
        <v>283</v>
      </c>
      <c r="Q12" t="s">
        <v>282</v>
      </c>
      <c r="R12" t="s">
        <v>324</v>
      </c>
      <c r="S12" t="s">
        <v>386</v>
      </c>
      <c r="T12">
        <v>69.781139999999994</v>
      </c>
      <c r="U12">
        <v>21.234134000000001</v>
      </c>
      <c r="V12">
        <v>740097</v>
      </c>
      <c r="W12">
        <v>7753739</v>
      </c>
      <c r="X12" t="s">
        <v>383</v>
      </c>
      <c r="Y12" t="s">
        <v>287</v>
      </c>
      <c r="Z12" t="s">
        <v>282</v>
      </c>
      <c r="AA12" t="s">
        <v>288</v>
      </c>
      <c r="AB12" t="s">
        <v>288</v>
      </c>
      <c r="AC12" t="s">
        <v>327</v>
      </c>
      <c r="AD12" t="s">
        <v>288</v>
      </c>
      <c r="AE12" t="s">
        <v>288</v>
      </c>
      <c r="AF12" s="21">
        <v>43154</v>
      </c>
      <c r="AH12" t="s">
        <v>387</v>
      </c>
      <c r="AI12" t="s">
        <v>282</v>
      </c>
      <c r="AJ12" t="s">
        <v>369</v>
      </c>
      <c r="AK12" t="s">
        <v>282</v>
      </c>
      <c r="AL12" t="s">
        <v>282</v>
      </c>
      <c r="AM12" t="s">
        <v>282</v>
      </c>
      <c r="AN12" t="s">
        <v>282</v>
      </c>
      <c r="AO12" t="s">
        <v>282</v>
      </c>
      <c r="AP12" t="s">
        <v>282</v>
      </c>
      <c r="AQ12" t="s">
        <v>304</v>
      </c>
      <c r="AR12" t="s">
        <v>282</v>
      </c>
      <c r="AS12" t="s">
        <v>282</v>
      </c>
      <c r="AT12" t="s">
        <v>282</v>
      </c>
      <c r="AU12" t="s">
        <v>282</v>
      </c>
      <c r="AV12" t="s">
        <v>282</v>
      </c>
      <c r="AW12" t="s">
        <v>282</v>
      </c>
      <c r="AX12">
        <v>0</v>
      </c>
      <c r="AY12">
        <v>0</v>
      </c>
      <c r="AZ12" t="s">
        <v>282</v>
      </c>
      <c r="BA12" t="s">
        <v>332</v>
      </c>
      <c r="BB12">
        <v>1010</v>
      </c>
      <c r="BC12" t="s">
        <v>306</v>
      </c>
      <c r="BD12" t="s">
        <v>307</v>
      </c>
    </row>
    <row r="13" spans="1:56" x14ac:dyDescent="0.25">
      <c r="A13">
        <v>12</v>
      </c>
      <c r="B13" t="s">
        <v>292</v>
      </c>
      <c r="C13" t="s">
        <v>293</v>
      </c>
      <c r="D13" t="s">
        <v>273</v>
      </c>
      <c r="E13" t="s">
        <v>155</v>
      </c>
      <c r="F13" t="s">
        <v>156</v>
      </c>
      <c r="G13" t="s">
        <v>274</v>
      </c>
      <c r="H13" t="s">
        <v>275</v>
      </c>
      <c r="I13" t="s">
        <v>388</v>
      </c>
      <c r="J13" t="s">
        <v>389</v>
      </c>
      <c r="K13" t="s">
        <v>390</v>
      </c>
      <c r="L13" t="s">
        <v>391</v>
      </c>
      <c r="M13" t="s">
        <v>314</v>
      </c>
      <c r="N13" t="s">
        <v>315</v>
      </c>
      <c r="O13" t="s">
        <v>392</v>
      </c>
      <c r="P13" t="s">
        <v>283</v>
      </c>
      <c r="Q13" t="s">
        <v>282</v>
      </c>
      <c r="R13" t="s">
        <v>284</v>
      </c>
      <c r="S13" t="s">
        <v>393</v>
      </c>
      <c r="T13">
        <v>69.538764999999998</v>
      </c>
      <c r="U13">
        <v>21.27552</v>
      </c>
      <c r="V13">
        <v>744460</v>
      </c>
      <c r="W13">
        <v>7726997</v>
      </c>
      <c r="X13" t="s">
        <v>394</v>
      </c>
      <c r="Y13" t="s">
        <v>287</v>
      </c>
      <c r="Z13" t="s">
        <v>282</v>
      </c>
      <c r="AA13" t="s">
        <v>288</v>
      </c>
      <c r="AB13" t="s">
        <v>288</v>
      </c>
      <c r="AC13" t="s">
        <v>288</v>
      </c>
      <c r="AD13" t="s">
        <v>288</v>
      </c>
      <c r="AE13" t="s">
        <v>288</v>
      </c>
      <c r="AF13" s="21">
        <v>43058</v>
      </c>
      <c r="AH13" t="s">
        <v>395</v>
      </c>
      <c r="AI13" t="s">
        <v>282</v>
      </c>
      <c r="AJ13" t="s">
        <v>396</v>
      </c>
      <c r="AK13" t="s">
        <v>282</v>
      </c>
      <c r="AL13" t="s">
        <v>282</v>
      </c>
      <c r="AM13" t="s">
        <v>282</v>
      </c>
      <c r="AN13" t="s">
        <v>282</v>
      </c>
      <c r="AO13" t="s">
        <v>282</v>
      </c>
      <c r="AP13" t="s">
        <v>282</v>
      </c>
      <c r="AQ13" t="s">
        <v>282</v>
      </c>
      <c r="AR13" t="s">
        <v>282</v>
      </c>
      <c r="AS13" t="s">
        <v>282</v>
      </c>
      <c r="AT13" t="s">
        <v>282</v>
      </c>
      <c r="AU13" t="s">
        <v>282</v>
      </c>
      <c r="AV13" t="s">
        <v>282</v>
      </c>
      <c r="AW13" t="s">
        <v>282</v>
      </c>
      <c r="AX13">
        <v>0</v>
      </c>
      <c r="AY13">
        <v>0</v>
      </c>
      <c r="AZ13" t="s">
        <v>282</v>
      </c>
      <c r="BA13" t="s">
        <v>282</v>
      </c>
      <c r="BB13">
        <v>1010</v>
      </c>
      <c r="BC13" t="s">
        <v>306</v>
      </c>
      <c r="BD13" t="s">
        <v>307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2" sqref="A2"/>
    </sheetView>
  </sheetViews>
  <sheetFormatPr defaultRowHeight="15" x14ac:dyDescent="0.25"/>
  <sheetData>
    <row r="1" spans="1:1" x14ac:dyDescent="0.25">
      <c r="A1" t="s">
        <v>196</v>
      </c>
    </row>
    <row r="2" spans="1:1" x14ac:dyDescent="0.25">
      <c r="A2" t="s">
        <v>400</v>
      </c>
    </row>
    <row r="3" spans="1:1" x14ac:dyDescent="0.25">
      <c r="A3" s="22" t="s">
        <v>408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2019-02-20T18:38:33Z</dcterms:modified>
</cp:coreProperties>
</file>