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naturtyper\"/>
    </mc:Choice>
  </mc:AlternateContent>
  <xr:revisionPtr revIDLastSave="0" documentId="13_ncr:1_{3BF5E1A5-7EC3-4B06-B3C5-BF7613D2D9F9}" xr6:coauthVersionLast="40" xr6:coauthVersionMax="40" xr10:uidLastSave="{00000000-0000-0000-0000-000000000000}"/>
  <bookViews>
    <workbookView xWindow="390" yWindow="390" windowWidth="27510" windowHeight="15540" xr2:uid="{00000000-000D-0000-FFFF-FFFF00000000}"/>
  </bookViews>
  <sheets>
    <sheet name="Generell input" sheetId="1" r:id="rId1"/>
    <sheet name="Tiltaksanalyse" sheetId="2" r:id="rId2"/>
    <sheet name="GIS-tabeller" sheetId="6" r:id="rId3"/>
    <sheet name="Referanser" sheetId="4" r:id="rId4"/>
  </sheets>
  <externalReferences>
    <externalReference r:id="rId5"/>
  </externalReferences>
  <definedNames>
    <definedName name="_Hlk511371691" localSheetId="3">Referanser!$A$1</definedName>
    <definedName name="d">'[1]Priser og antagelser'!$C$56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3" i="2" l="1"/>
  <c r="G22" i="2"/>
  <c r="G21" i="2"/>
  <c r="F22" i="2"/>
  <c r="F23" i="2"/>
  <c r="D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B542E433-AD0B-463C-9E73-12487F839E17}">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3497125-FD9F-4B54-A922-BBE6601F3D92}">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7C328B37-43C3-4B0B-AE5E-E505EFEDA58C}">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2AB96E6F-52B8-4AED-BE88-9C12C78F4BA4}">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DF81CE4E-7E61-4451-8F9F-8C2AF26F86AB}">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E4C16A20-1CD7-482E-A1B5-DDE35201760B}">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<sst xmlns="http://schemas.openxmlformats.org/spreadsheetml/2006/main" count="391" uniqueCount="273">
  <si>
    <t>Tid for vurdering</t>
  </si>
  <si>
    <t>Norsk navn</t>
  </si>
  <si>
    <t>Fyll inn</t>
  </si>
  <si>
    <t>Fritekst ekspert</t>
  </si>
  <si>
    <t>Tiltak</t>
  </si>
  <si>
    <t>Kostnad</t>
  </si>
  <si>
    <t>Måloppnåelse hvis gjennomført alene</t>
  </si>
  <si>
    <t>Usikkerhet</t>
  </si>
  <si>
    <t>Påvirkningsfaktor 1</t>
  </si>
  <si>
    <t>Delmål 1</t>
  </si>
  <si>
    <t>Delmål 2</t>
  </si>
  <si>
    <t>Sannsynlighet for måloppnåelse</t>
  </si>
  <si>
    <t>Tiltakspakke 1</t>
  </si>
  <si>
    <t>Tiltakspakke 2</t>
  </si>
  <si>
    <t>Tiltak 1</t>
  </si>
  <si>
    <t>Tiltakspakke 3</t>
  </si>
  <si>
    <t>Tiltak 2</t>
  </si>
  <si>
    <t>Omfang</t>
  </si>
  <si>
    <t>Styrke</t>
  </si>
  <si>
    <t>Presisering/betydning</t>
  </si>
  <si>
    <t>Hva</t>
  </si>
  <si>
    <t>måned 2018</t>
  </si>
  <si>
    <t>CR; EN; VU; NT</t>
  </si>
  <si>
    <t>kritisk truet; sterkt truet; sårbar; nær truet</t>
  </si>
  <si>
    <t>Kunnskapshull/Usikkerhet</t>
  </si>
  <si>
    <t>Følg Artsdatabankens navn i Rødlista for naturtyper 2011</t>
  </si>
  <si>
    <t xml:space="preserve">Avgrensning etter NiN 2.0 </t>
  </si>
  <si>
    <t>Avgrensning som forvaltningsenhet</t>
  </si>
  <si>
    <t>Gi en anbefaling om naturtypens avgrensning som hensiktsmessig forvaltningsenhet, beskrevet ved hjelp av NiN 2.0</t>
  </si>
  <si>
    <t>Avgrensning mot Naturtyper av nasjonal forvaltningsinteresse</t>
  </si>
  <si>
    <t>Følg definisjonene av NNF-er i NINA Kortrapport 72</t>
  </si>
  <si>
    <t>Tid for rødlistevurdering</t>
  </si>
  <si>
    <t>Rødlistestatus forkortelse 2011</t>
  </si>
  <si>
    <t>Rødlistestatus 2011</t>
  </si>
  <si>
    <t>Kriterier 2011</t>
  </si>
  <si>
    <t>Andel av nordisk forekomst</t>
  </si>
  <si>
    <t>Andel av europeisk forekomst</t>
  </si>
  <si>
    <t>Naturtypens reelle areal</t>
  </si>
  <si>
    <t>Økosystemtjenester</t>
  </si>
  <si>
    <t>Samfunnsøkonomisk verdi</t>
  </si>
  <si>
    <t>Trua arter og artsmangfold</t>
  </si>
  <si>
    <t>Økologi</t>
  </si>
  <si>
    <t xml:space="preserve">Naturtypens økologiske egenskaper. </t>
  </si>
  <si>
    <t>Påvirkningsfaktor 2</t>
  </si>
  <si>
    <t>Samvirking med andre tiltak</t>
  </si>
  <si>
    <t>Tidsrom</t>
  </si>
  <si>
    <t>Om naturtypen</t>
  </si>
  <si>
    <t>Vurdert av</t>
  </si>
  <si>
    <t>Navn, institusjon</t>
  </si>
  <si>
    <t>Kun hvis dette er mulig</t>
  </si>
  <si>
    <t>Antall forekomster NiN</t>
  </si>
  <si>
    <t>Antall forekomster Naturbase</t>
  </si>
  <si>
    <t>Utdypende beskrivelse av påvirkningsfaktor</t>
  </si>
  <si>
    <t>Ekspertvurdering</t>
  </si>
  <si>
    <t>Samspill mellom påvirkningsfaktorer</t>
  </si>
  <si>
    <t>Målsetting per 2035 (hva må til)</t>
  </si>
  <si>
    <t>Nullalternativ per 2035</t>
  </si>
  <si>
    <t>Kolonne D  i Naturtyper rødlisteinformasjon, eks. 4.1.a(1)</t>
  </si>
  <si>
    <t>Beskrives med ord</t>
  </si>
  <si>
    <t xml:space="preserve">Kolonne I i Naturtyper rødlisteinformasjon. Suppler med fritekst basert på vurderingene i de to raden over. </t>
  </si>
  <si>
    <t>Maks 3 setninger som beskriver naturtypen</t>
  </si>
  <si>
    <t>Følg Artsdatabankens oversettelse mellom Rødlista for naturtyper 2011 og NiN 2.0, finnes i vedlegg Liste_trua_naturtyper_truanatur_v3.pdf. Bruk kolonne for fritekst for eventuelle presiseringer.</t>
  </si>
  <si>
    <t>Endring i forhold til rødliste</t>
  </si>
  <si>
    <t>Hovedmål (rødlistestatus 2035)</t>
  </si>
  <si>
    <t>Delmål</t>
  </si>
  <si>
    <t>Estimat basert på rødlista</t>
  </si>
  <si>
    <t>Mål for naturtypen</t>
  </si>
  <si>
    <t>Naturtype-egenskap</t>
  </si>
  <si>
    <t>Tid til naturtypen utgår/endrer status uten tiltak</t>
  </si>
  <si>
    <t>Tiltak (navn på tiltak)</t>
  </si>
  <si>
    <t>Type tiltak (avdempende eller kompenserende)</t>
  </si>
  <si>
    <t>Påvirkningsfaktor</t>
  </si>
  <si>
    <t>Kostnad (Menon fyller inn)</t>
  </si>
  <si>
    <t>Igangsatte tiltak</t>
  </si>
  <si>
    <t>Nye tiltak</t>
  </si>
  <si>
    <t>Tiltaksanalyse</t>
  </si>
  <si>
    <t>Geografiske mangler</t>
  </si>
  <si>
    <t>NiN-basen. Se tabell i arket "GIS-tabeller". Spesifiser: dekker arealet kun naturtypen, eller andre naturtyper også?</t>
  </si>
  <si>
    <t>Naturbase. Se tabell i arket "GIS-tabeller". Spesifiser: dekker arealet kun naturtypen, eller andre naturtyper også?</t>
  </si>
  <si>
    <t>Kommentar</t>
  </si>
  <si>
    <t>Stor: 75-85% måloppnåelse; Middels: 85-95% måloppnåelse; Liten: 95-100% måloppnåelse, les mer i manualen.</t>
  </si>
  <si>
    <t>Se presisering i manual</t>
  </si>
  <si>
    <t>Rødlistestatus forkortelse</t>
  </si>
  <si>
    <t>Oppsummerende anbefaling</t>
  </si>
  <si>
    <t>Anbefalt tiltakspakke</t>
  </si>
  <si>
    <t>Begrunnelse</t>
  </si>
  <si>
    <t>Angi hvor stor prosentandel av potensielle forekomster som er kartlagt. Se også presisering i manual.</t>
  </si>
  <si>
    <t>Kunnskapsinnhenting</t>
  </si>
  <si>
    <t>Navn</t>
  </si>
  <si>
    <t>Kunnskapshull - kategori</t>
  </si>
  <si>
    <t>Kunnskapshull - beskrivelse</t>
  </si>
  <si>
    <t>Innhold</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</si>
  <si>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</si>
  <si>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</si>
  <si>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</si>
  <si>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Usikkerhet kostnad (Menon fyller inn)</t>
  </si>
  <si>
    <t>Prosjekt 1</t>
  </si>
  <si>
    <t>Type</t>
  </si>
  <si>
    <t>Svært lav: 50-75% måloppnåelse; Lav: 75-85% måloppnåelse; Middels: 85-95% måloppnåelse; Høy: 95-100% måloppnåelse, les mer i manualen</t>
  </si>
  <si>
    <t>Antall forekomster andre kilder</t>
  </si>
  <si>
    <t>F. eks. Myrbase</t>
  </si>
  <si>
    <t xml:space="preserve">Beskriv hva som karakteriserer en god tilstand for naturtypen </t>
  </si>
  <si>
    <t>God tilstand</t>
  </si>
  <si>
    <t xml:space="preserve">Ned ett nivå på Rødlista fra dagens kategori. For alternative hovedmål, se manual.  </t>
  </si>
  <si>
    <t>Alle påvirkningsfaktorer fra rødlista (hentes fra kolonne G i "Påvirkningsfaktorer per art", rangert i relativ styrke, les mer i manual. Tidsrom, Omfang og Alvorlighetsgrad hentes fra rødlista på nett.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</si>
  <si>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 xml:space="preserve">Oppgi forekomst av trua arter (listes opp arter adskilt med ; hvis mulig). Beskriv artsmangfoldet i kolonnen for fritekst. </t>
  </si>
  <si>
    <t>Tor Erik Brandrud, NINA</t>
  </si>
  <si>
    <t>august 2018</t>
  </si>
  <si>
    <t>2011</t>
  </si>
  <si>
    <t>VU</t>
  </si>
  <si>
    <t>sårbar</t>
  </si>
  <si>
    <t>Forsyningstjenester: Biologisk mangfold</t>
  </si>
  <si>
    <t>Dårlig kjent</t>
  </si>
  <si>
    <t xml:space="preserve">Forsyningstjenester: grunnleggende livsprosesser, biologisk mangfold, leveområde for planter og dyr, tilholdssted for rødlistede arter. </t>
  </si>
  <si>
    <t>Reguleringstjenester: Klima og luftkvalitet</t>
  </si>
  <si>
    <t>Reguleringstjenester: Binde og lagre karbon</t>
  </si>
  <si>
    <t>Reguleringstjenester: Dempe ekstreme hendelser</t>
  </si>
  <si>
    <t>Støttende tjeneste: Primærproduksjon</t>
  </si>
  <si>
    <t>Kulturelle tjenester: Bruk av kalkgranskog i undervisning</t>
  </si>
  <si>
    <t>pågående</t>
  </si>
  <si>
    <t>Påvirkning på habitat &gt; Habitatpåvirkning på ikke landbruksarealer (terrestrisk) &gt; Utbygging/utvinning</t>
  </si>
  <si>
    <t>&lt;50%</t>
  </si>
  <si>
    <t>Påvirkningsfaktor 3</t>
  </si>
  <si>
    <t>Vurderes som viktig påvirkningsfaktor i rødlista (viktigere enn for kalkfuruskog; gjør at kalkgranskog er vurdert som VU, kalkfuruskog som NT). I dag foretas i økende grad lukket hogst (skånsom kalkskogshogst) i verdifulle nøkkelbiotoper med kalkgranskog.</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</si>
  <si>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</si>
  <si>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</si>
  <si>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</si>
  <si>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</si>
  <si>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</si>
  <si>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</si>
  <si>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</si>
  <si>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</si>
  <si>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</si>
  <si>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</si>
  <si>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</si>
  <si>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</si>
  <si>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avdempende</t>
  </si>
  <si>
    <t>Hindre nedbygging</t>
  </si>
  <si>
    <t>1, 2</t>
  </si>
  <si>
    <t>Tiltak 3</t>
  </si>
  <si>
    <t>Supplerende kartlegging</t>
  </si>
  <si>
    <t>Andre tiltak</t>
  </si>
  <si>
    <t>x</t>
  </si>
  <si>
    <t>75%-85%</t>
  </si>
  <si>
    <t>75-85%</t>
  </si>
  <si>
    <t>50%-75%</t>
  </si>
  <si>
    <t>85%-95%</t>
  </si>
  <si>
    <t>Se tiltak 3</t>
  </si>
  <si>
    <t>Brandrud, T. E. &amp; Bendiksen, E. 2018. Faggrunnlag for kalkbarskog. NINA rapport 1513. Norsk institutt for naturforskning.</t>
  </si>
  <si>
    <t>NNF enheten kalkbarskog omfatter alle typer barskog med høyt kalkinnhold (KA = 4; basistrinn hi), inkludert kalkgranskog og kalkfuruskog. Kalkbarskogen skilles fra andre typer kalkskog (som kalklindeskog) på treslagsdominans, terrenguro samt klima, og fra andre rike skogtyper på svært høyt kalkinnhold (KA4).</t>
  </si>
  <si>
    <t>Støttende tjeneste: Fotosyntese</t>
  </si>
  <si>
    <t>Kunnskap om flere forekomster gjennom kartlegging er helt nødvendig for å kunne sikre større deler av naturtypens forekomster</t>
  </si>
  <si>
    <t>kalkrik bøkeskog</t>
  </si>
  <si>
    <t>God tilstand er først og fremst karakterisert ved naturskogspreg med gamle trær, fleraldret-flersjiktet skog og stabile forhold/kontinuitet i mark/rotsjikt og med tilhørende biomangfold ("gammelskogsarter"), med også ved at det over tid ikke akkumuleres for mye organisk materiale/tykkt lauvstrø som fører til forsuring og utarming av vegetasjonen. Mangel på slitasje. Mangel på fremmedarter.</t>
  </si>
  <si>
    <t>uendret avgrensning</t>
  </si>
  <si>
    <t>kalkrik bøkeskog skiller seg fra andre, rike NNF-skogtyper som lågurteikeskog og rik alm-lind-hasselskog på dominerende treslag (bøk). I deler av Vestfold, der bøk står sterkt, og der det er dominans av edellauvskog, erstatter de rike bøkeskogene store deler av de nevnte NNF-typene, men de kan også opptre som mosaikker (f.eks. med lindeskog på oppsprukne bergknauser).</t>
  </si>
  <si>
    <t>2</t>
  </si>
  <si>
    <t>&lt;10%</t>
  </si>
  <si>
    <t>Rik bøkeskog (KA 3) og trolig også elementer av kalkbøkeskog (KA 4) finnes i Sør-Sverige og i Danmark, på kalkrike løsmasser.</t>
  </si>
  <si>
    <t>Rike bøkeskoger er meget vanlig i deler av Europa, f.eks. i Tyskland, og montane områder i Alpene-Karpatene-Apenninene-Pyreneene.</t>
  </si>
  <si>
    <t>Kunnskapshull: Manglende oppløsning: Mange lokaliteter er kun kartlagt til lågurtbøkeskog.</t>
  </si>
  <si>
    <t>Mørketallene anslås til å være ca. x1,5, muligens lavere (anslått til x1,3 i siste rødliste 2018).</t>
  </si>
  <si>
    <t>edellundlav Bacidia laurocerasi VU; svøpfellmose Neckera pennata VU</t>
  </si>
  <si>
    <t>Stor usikkerhet omkring tilbakegang (arealtap, patogener) som i noen grad kompenseres av en langsom, naturlig ekspansjon av bøkeskog i Norge. Skogtypen vurderes til DD i rødliste 2018.</t>
  </si>
  <si>
    <t>Flere truete arter er rigistrert i rik bøkekskog i Vestfold, men det er usikkert hvilke av de som er funnet i denne, spesifikke skogtypen. De to angitte artene (epifyttiske lav og moser) er verifisert fra skogtypen.</t>
  </si>
  <si>
    <t>Påvirkning på habitat &gt; Landbruk &gt; Skogbruk (kommersielt) &gt; Skogsdrift, hogst og skjøtsel &gt; Lukkede hogstformer (plukkhogst, skjermstilling, tynning, uttak av enkelttrær, inkludert uttak av rotvelt, råtne trær, tørrgran etc.)</t>
  </si>
  <si>
    <t xml:space="preserve">Det drives i dag i liten grad åpen hogst (flatehogst) i bøkeskog, men noe har vært avvirket siste 50 år. Det er også usikkert i hvor stor grad denne rikeste lågurttypen er påvirket av lukket hogst, siden mange lollaiteter ligger i lite tilgjengelig, uveisomt terreng. </t>
  </si>
  <si>
    <t>Fremmede arter &gt; Patogener/parasitter</t>
  </si>
  <si>
    <t>Flere patogener på bøk er nylig oppdaget i Norge, og synes å være i spredning (en art av kullskorpe, samt en art av Phytophora, samme slekt som greindreper)</t>
  </si>
  <si>
    <t>Avgrensning etter rødliste 2011 virker hensiktsmessig. Dvs., å skille ut de rikeste bøkeskogene, som har et spesielt mangfold, og som pga. lite areal er mer sårbar for inngrep og tilbakegang. I rødliste 2018 er inkludert alle lågurtbøkekskoger som vurderingsenhet, fordi disse har samme trusselsbilde.</t>
  </si>
  <si>
    <t xml:space="preserve">Kalkrik bøkeskog (rik lågurtbøkeskog) omfatter våre rikeste bøkeskoger. Typen omfatter både relativt tørre, rike lågurttyper, dominert av blåveis og gjerne myske og tannrot, men også friskfuktige til noe sesongfuktige, frodige utforminger med kravfulle arter som storkonvall, og mer eller mindre fuktkrevende arter som skogstjerneblom, rød jonsokkblom og skogsvinerot. Sistnevnte typen er karakterisert ved et svært frodig og artsrikt våraspekt, med mye hvitveis og arter som lerkespore, gullstjerne og moskusurt. Den førstnevnte typen kan i tette bestand ha lite undervegetasjon, men som regel karakterisert ved spredte forekomster av blåveis. </t>
  </si>
  <si>
    <t>Den rike lågurtbøkeskogen opptrer i hovedsak på middels- til relativt rike (men ikke utpreget kalkrike) bergarter som sterkt oppsprukket, lettforvitret larvikitt og basalt. Bøkeskog har en begrenset utbredelse i Norge, og den rikeste typen opptrer særlig omkring Lågendalen, Vestfold i Larvik og Andebu kommuner. Hovedområdet til bøk i Norge, på ra-avsetinger (løsmasser) i Vestfold er gjennomgående fattigere, og har bare noen få rik lågurtbøkeskoger i enkelte leir-raviner. Den rike lågurtbøkeskogen er i langsom, naturlig ekspansjon, og erstatter opprinnelige eik-lindeskoger og friskfuktige askedominerte skoger. Bøken kan gå helt opp på tørre (larvikitt) knauser, men opptrer her normalt i en middels rik til fattig utforming.</t>
  </si>
  <si>
    <r>
      <t>Beskrivende term på denne naturtypen i NiN 2.0 er lågurtskog med dominans av bøk. Norsk populærnavn bør være rik lågurtbøke</t>
    </r>
    <r>
      <rPr>
        <b/>
        <sz val="11"/>
        <color theme="1"/>
        <rFont val="Calibri"/>
        <family val="2"/>
        <scheme val="minor"/>
      </rPr>
      <t>skog</t>
    </r>
  </si>
  <si>
    <t>Stans av utbygging</t>
  </si>
  <si>
    <t xml:space="preserve">Lokaliteter av rik lågurtbøkeskog må sikres. I dag er ca 10-20% av de rikeste utformingene gitt en streng sikring (gjennom vern). Dette bør dobles.  </t>
  </si>
  <si>
    <t>ca. 300 daa</t>
  </si>
  <si>
    <t>Målsetting: sikre 300 daa (ca 6-8 lokaliteter) (streng bevaring, resten forvaltes som nøkkelbiotoper/ MiS-biotoper).</t>
  </si>
  <si>
    <t>Stans av hogst</t>
  </si>
  <si>
    <t>Økt streng sikring, inkludert avsetting av nøkkelbiotoper med forvaltningsforslag ikke-hogst</t>
  </si>
  <si>
    <t>Hindring av spredning av patogener er ikke tatt med som tiltak, da trusselsbildet her er svært nytt og lite dokumentert.</t>
  </si>
  <si>
    <t xml:space="preserve">Supplering av de fylkesvise edellauvskogskogskartleggingene, Vestfold. Målsetting: Uttømmende kartlegging av eldre rik lågurtbøkeskog (i god tilstand); økt kartlegging også av forekomster i noe yngre skog. </t>
  </si>
  <si>
    <t>Stans av utbygging,</t>
  </si>
  <si>
    <t>sikring gjennom vern som naturreservat (NR). Ca. 10-20% er vernet.</t>
  </si>
  <si>
    <t>disse lokaliteter sikres mot all nedbygging, hogst, slitasje, forsøpling</t>
  </si>
  <si>
    <t>Tiltak 1 (sikring mot arealtap, som også vil sikre en del mot hogst) er viktigst. Tiltak 2 er viktig som supplering, for å hindre hogst i de rikeste bøkekskogene, som er eller bør være avsatt som nøkkelbiotoper. Samtidig må supplerende kartlegging intensiveres for å få mer kunnskap om hvor avdempende tiltak skal settes inn. Supplerende kartlegging er i dette tilfellet ikke veldig kostbart, siden det er snakk om få lokaliteter i et begrenset område (deler av Vestfold). Tiltakspakke med alle tre typer tiltak anbefales derfor.</t>
  </si>
  <si>
    <t>Det er ikke sannsynlig at statusen forverres ytterligere, til EN, pga. at at et økende ivaretagelse av rike bøkeskoger, bl.a. gjennom vern og nøkkelbiotoper/MiS-biotoper i skogbruket.</t>
  </si>
  <si>
    <t>Kostnadsusikkerhet</t>
  </si>
  <si>
    <t>Svært sikker (75-100%)</t>
  </si>
  <si>
    <t>Ganske sikker (50-75%)</t>
  </si>
  <si>
    <t>streng sikring etter naturvernloven; se tiltak 1. økning nøkkelbiotoper og fler med ikke-hogst: anslås å gjelde &gt;20 lokaliteter (400 da.)</t>
  </si>
  <si>
    <t>Trolig høye kostnader</t>
  </si>
  <si>
    <t>Svært usikker (0-25%)</t>
  </si>
  <si>
    <t>Anslått timesinnsats er 2 uker hvert år i 5 år</t>
  </si>
  <si>
    <t>Lindgaard, A. og Henriksen, S. (red.) 2011. Norsk rødliste for naturtyper 2011. Artsdatabanken, Trondheim.</t>
  </si>
  <si>
    <t>X</t>
  </si>
  <si>
    <t>Østfold</t>
  </si>
  <si>
    <t>Tønsberg</t>
  </si>
  <si>
    <t>Sandefjord</t>
  </si>
  <si>
    <t>Re</t>
  </si>
  <si>
    <t>Larvik</t>
  </si>
  <si>
    <t>Horten</t>
  </si>
  <si>
    <t>Holmestrand</t>
  </si>
  <si>
    <t>Færder</t>
  </si>
  <si>
    <t>Vestfold</t>
  </si>
  <si>
    <t>Vest-Agder</t>
  </si>
  <si>
    <t>Nome</t>
  </si>
  <si>
    <t>Kragerø</t>
  </si>
  <si>
    <t>Telemark</t>
  </si>
  <si>
    <t>Oslo</t>
  </si>
  <si>
    <t>Gran</t>
  </si>
  <si>
    <t>Oppland</t>
  </si>
  <si>
    <t>Hordaland</t>
  </si>
  <si>
    <t>Aust-Agder</t>
  </si>
  <si>
    <t>Forekommer</t>
  </si>
  <si>
    <t>Kommune</t>
  </si>
  <si>
    <t>Fylke</t>
  </si>
  <si>
    <t>Relativ sammensetning av tresjiktet: Andel bøk 50-100% (1AR-A-FAsy≥3)</t>
  </si>
  <si>
    <t>NiN-data: NNF_RL2011_015, T4-C-3; T4-C-7; T4-C-18; T4-C-19  (NiN kartleggingsenhet)</t>
  </si>
  <si>
    <t>Naturbase: F01 og F02 med utformingene F0102, F0109, F0114, F0202</t>
  </si>
  <si>
    <t xml:space="preserve">Datagrunnlag for "Kalkrik bøkeskog" </t>
  </si>
  <si>
    <t>Tabell x Oversikt over fylker og kommuner naturtypen forekommer, X indikerer at naturtypen forekommer</t>
  </si>
  <si>
    <t>Totalt</t>
  </si>
  <si>
    <t>Trøndelag</t>
  </si>
  <si>
    <t>Troms</t>
  </si>
  <si>
    <t>Sogn og Fjordane</t>
  </si>
  <si>
    <t>Rogaland</t>
  </si>
  <si>
    <t>Nordland</t>
  </si>
  <si>
    <t>Møre og Romsdal</t>
  </si>
  <si>
    <t>Hedmark</t>
  </si>
  <si>
    <t>Finnmark</t>
  </si>
  <si>
    <t>Buskerud</t>
  </si>
  <si>
    <t>Akershus</t>
  </si>
  <si>
    <t>Totalt 
(A-, B-, C-verdi)</t>
  </si>
  <si>
    <t>C-verdi</t>
  </si>
  <si>
    <t>B-verdi</t>
  </si>
  <si>
    <t xml:space="preserve">A-verdi </t>
  </si>
  <si>
    <t>Fylker</t>
  </si>
  <si>
    <t xml:space="preserve">Overlappende areal mellom NiN-data og Naturbasedata </t>
  </si>
  <si>
    <t>Totalt areal</t>
  </si>
  <si>
    <t>NiN-data</t>
  </si>
  <si>
    <t>Naturbase</t>
  </si>
  <si>
    <t>Tabell x Fylkesvis oversikt over areal av A, B og C (Naturbasedata) og lokaliteter kartlagt etter NiN, med sammenstilling av overlapp mellom NiN-data og Naturbasedata. Alle mål angitt i dekar (daa)</t>
  </si>
  <si>
    <t xml:space="preserve">Overlappende polygon mellom NiN-data og Naturbasedata </t>
  </si>
  <si>
    <t>Totalt polygoner</t>
  </si>
  <si>
    <t xml:space="preserve">Tabell x Fylkesvis oversikt over antall lokaliteter med verdi A, B og C (naturbasedata) og lokaliteter kartlagt etter NiN, med sammenstilling av overlapp mellom NiN-data og Naturbasedata. </t>
  </si>
  <si>
    <t>Rask reduksjon i forekomstareal (&gt; 20% over 10 år)</t>
  </si>
  <si>
    <t>Langsom, men signifikant, reduksjon (&lt; 20% over 10 år)</t>
  </si>
  <si>
    <t xml:space="preserve">Minoriteten av forekomstarealet påvirkes (&lt;50%) </t>
  </si>
  <si>
    <t>5</t>
  </si>
  <si>
    <t>ca 75%</t>
  </si>
  <si>
    <t>Ingen geografiske mangler. Den rike lågurtbøkekskogen finnes kun i Vestfold, og her er den godt kartlagt (dog med stedvis manglende oppløsning). Mørketallene anslås til å være ca. x1,5, muligens lavere (anslått til x1,3 i siste rødliste 2018).</t>
  </si>
  <si>
    <t>ca. 3,5 km2</t>
  </si>
  <si>
    <t>Forekomstareal og antall lokaliteter</t>
  </si>
  <si>
    <t>Skog-tilstand</t>
  </si>
  <si>
    <t>Ingen nedgang etter 2018.</t>
  </si>
  <si>
    <t>Nedgang på 10-20% i perioden 2018 til 2035</t>
  </si>
  <si>
    <t>Tilstandsreduksjon &lt; 15% i perioden 1985 - 2035</t>
  </si>
  <si>
    <t>Tilstandsreduksjon 15 - 30% i perioden 1985 - 2035</t>
  </si>
  <si>
    <t>Ingen nedgang, dvs &gt; 2,5 km2 med intakt rik lågurtbøkeskog. Mange av de mest verdifulle bestandene (A-områder) bør bli gjenstand for en strengere sikring (antallet strengt sikrede bør minst dobles)</t>
  </si>
  <si>
    <t>Målsettingen innebærer at mindre enn 20% av naturtypens areal kan påvirkes av lukkede hogstformer i perioden fram til 2035, samtidig som dagens lokaliteter med moderat/dårlig tilstand forbedres gjennom naturlig aldring, selvtynning og naturlig foryngelse. Dagens lokaliteter med god tilstand bør sikres gjennom streng sikring. Nullalternativet innebærer at tilgjengelige bestander vil bli utsatt for lukket hogst, inkludert hogst av eldre, grove trær.</t>
  </si>
  <si>
    <t>72</t>
  </si>
  <si>
    <t>Tilsvarende et areal på 2,2 km2</t>
  </si>
  <si>
    <t xml:space="preserve"> Hovedmålet er å eliminere nedgangen av rik lågurtbøkeskog, først og fremst med tiltak mot arealtap.</t>
  </si>
  <si>
    <t>NT</t>
  </si>
  <si>
    <t>Nær truet</t>
  </si>
  <si>
    <t>Muligens finnes forekomster utenfor Vestfold (plantede eller spredd fra plantinger) som ikke er kartlagt.</t>
  </si>
  <si>
    <r>
      <t xml:space="preserve">T4 3, 7, 18, 19  1AR-A-FAsy </t>
    </r>
    <r>
      <rPr>
        <u/>
        <sz val="11"/>
        <color theme="1"/>
        <rFont val="Calibri"/>
        <family val="2"/>
        <scheme val="minor"/>
      </rPr>
      <t>&gt;</t>
    </r>
    <r>
      <rPr>
        <sz val="11"/>
        <color theme="1"/>
        <rFont val="Calibri"/>
        <family val="2"/>
        <scheme val="minor"/>
      </rPr>
      <t>3: lågurtskog, bærlyng-lågurtskog, høgstaudeskog og litt tørkeutsatt høgstaudeskog  med dominans av bøk</t>
    </r>
  </si>
  <si>
    <r>
      <t xml:space="preserve">Arealtap pga. utbygging (boliger, </t>
    </r>
    <r>
      <rPr>
        <sz val="11"/>
        <rFont val="Calibri"/>
        <family val="2"/>
        <scheme val="minor"/>
      </rPr>
      <t>veier</t>
    </r>
    <r>
      <rPr>
        <sz val="11"/>
        <color theme="1"/>
        <rFont val="Calibri"/>
        <family val="2"/>
        <scheme val="minor"/>
      </rPr>
      <t>) og kalkbrudd</t>
    </r>
  </si>
  <si>
    <t>kr 140 000 + kostnader for tiltak 1 og 2</t>
  </si>
  <si>
    <t>Økonomisk analyse</t>
  </si>
  <si>
    <t>Øyvind Nystad Handberg og Kristin Magnussen, Menon</t>
  </si>
  <si>
    <t>Kunnskapsgrunnlag for kalkrik bøkeskog - Tiltak for å ta vare på trua natur</t>
  </si>
  <si>
    <t>Vedlegg 116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</si>
</sst>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kr&quot;\ #,##0"/>
    <numFmt numFmtId="165" formatCode="0.00;[Red]0.00"/>
  </numFmts>
  <fonts count="15"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sz val="11"/>
      <name val="Calibri"/>
      <family val="2"/>
      <scheme val="minor"/>
    </font>
    <font>
      <i/>
      <sz val="11"/>
      <color rgb="FF000000"/>
      <name val="Calibri"/>
      <family val="2"/>
      <scheme val="minor"/>
    </font>
    <font>
      <sz val="11"/>
      <color rgb="FFFF0000"/>
      <name val="Calibri"/>
      <family val="2"/>
      <scheme val="minor"/>
    </font>
    <font>
      <u/>
      <sz val="11"/>
      <color theme="1"/>
      <name val="Calibri"/>
      <family val="2"/>
      <scheme val="minor"/>
    </font>
    <font>
      <b/>
      <sz val="9"/>
      <color indexed="81"/>
      <name val="Tahoma"/>
      <family val="2"/>
    </font>
    <font>
      <sz val="9"/>
      <color indexed="81"/>
      <name val="Tahoma"/>
      <family val="2"/>
    </font>
    <font>
      <sz val="9"/>
      <color theme="1"/>
      <name val="Times New Roman"/>
      <family val="1"/>
    </font>
    <font>
      <sz val="11"/>
      <color rgb="FF9C0006"/>
      <name val="Calibri"/>
      <family val="2"/>
      <scheme val="minor"/>
    </font>
    <font>
      <sz val="11"/>
      <color theme="9"/>
      <name val="Calibri"/>
      <family val="2"/>
      <scheme val="minor"/>
    </font>
    <font>
      <sz val="11"/>
      <color rgb="FF00B05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C7CE"/>
      </patternFill>
    </fill>
    <fill>
      <patternFill patternType="solid">
        <fgColor theme="0" tint="-0.14999847407452621"/>
        <bgColor indexed="64"/>
      </patternFill>
    </fill>
  </fills>
  <borders count="22">
    <border>
      <left/>
      <right/>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indexed="64"/>
      </left>
      <right/>
      <top style="hair">
        <color indexed="64"/>
      </top>
      <bottom style="hair">
        <color indexed="64"/>
      </bottom>
      <diagonal/>
    </border>
    <border>
      <left/>
      <right style="hair">
        <color auto="1"/>
      </right>
      <top style="hair">
        <color auto="1"/>
      </top>
      <bottom style="hair">
        <color auto="1"/>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2">
    <xf numFmtId="0" fontId="0" fillId="0" borderId="0"/>
    <xf numFmtId="0" fontId="12" fillId="3" borderId="0" applyNumberFormat="0" applyBorder="0" applyAlignment="0" applyProtection="0"/>
  </cellStyleXfs>
  <cellXfs count="101">
    <xf numFmtId="0" fontId="0" fillId="0" borderId="0" xfId="0"/>
    <xf numFmtId="0" fontId="2" fillId="0" borderId="0" xfId="0" applyFont="1" applyAlignment="1">
      <alignment vertical="center"/>
    </xf>
    <xf numFmtId="0" fontId="4" fillId="0" borderId="0" xfId="0" applyFont="1"/>
    <xf numFmtId="0" fontId="1" fillId="0" borderId="0" xfId="0" applyFont="1"/>
    <xf numFmtId="49" fontId="0" fillId="0" borderId="0" xfId="0" applyNumberFormat="1"/>
    <xf numFmtId="0" fontId="6" fillId="0" borderId="0" xfId="0" applyFont="1" applyAlignment="1">
      <alignment vertical="center"/>
    </xf>
    <xf numFmtId="0" fontId="5" fillId="0" borderId="0" xfId="0" applyFont="1" applyAlignment="1">
      <alignment vertical="center"/>
    </xf>
    <xf numFmtId="0" fontId="3" fillId="2" borderId="1" xfId="0" applyFont="1" applyFill="1" applyBorder="1"/>
    <xf numFmtId="49" fontId="5" fillId="2" borderId="2" xfId="0" applyNumberFormat="1" applyFont="1" applyFill="1" applyBorder="1"/>
    <xf numFmtId="49" fontId="5" fillId="2" borderId="3" xfId="0" applyNumberFormat="1" applyFont="1" applyFill="1" applyBorder="1"/>
    <xf numFmtId="49" fontId="2" fillId="2" borderId="2" xfId="0" applyNumberFormat="1" applyFont="1" applyFill="1" applyBorder="1" applyAlignment="1">
      <alignment vertical="center"/>
    </xf>
    <xf numFmtId="0" fontId="0" fillId="2" borderId="2" xfId="0" applyFill="1" applyBorder="1"/>
    <xf numFmtId="0" fontId="5" fillId="2" borderId="2" xfId="0" applyFont="1" applyFill="1" applyBorder="1"/>
    <xf numFmtId="0" fontId="0" fillId="2" borderId="0" xfId="0" applyFill="1" applyAlignment="1">
      <alignment wrapText="1"/>
    </xf>
    <xf numFmtId="0" fontId="0" fillId="2" borderId="0" xfId="0" applyFill="1"/>
    <xf numFmtId="0" fontId="11" fillId="0" borderId="0" xfId="0" applyFont="1" applyAlignment="1">
      <alignment horizontal="justify" vertical="center"/>
    </xf>
    <xf numFmtId="0" fontId="1" fillId="2" borderId="0" xfId="0" applyFont="1" applyFill="1"/>
    <xf numFmtId="49" fontId="0" fillId="2" borderId="2" xfId="0" applyNumberFormat="1" applyFill="1" applyBorder="1"/>
    <xf numFmtId="49" fontId="5" fillId="2" borderId="2" xfId="0" applyNumberFormat="1" applyFont="1" applyFill="1" applyBorder="1" applyAlignment="1">
      <alignment horizontal="left" wrapText="1"/>
    </xf>
    <xf numFmtId="49" fontId="5" fillId="2" borderId="2" xfId="0" applyNumberFormat="1" applyFont="1" applyFill="1" applyBorder="1" applyAlignment="1">
      <alignment horizontal="left"/>
    </xf>
    <xf numFmtId="49" fontId="2" fillId="2" borderId="2" xfId="0" applyNumberFormat="1" applyFont="1" applyFill="1" applyBorder="1" applyAlignment="1">
      <alignment vertical="center" wrapText="1"/>
    </xf>
    <xf numFmtId="49" fontId="0" fillId="2" borderId="2" xfId="0" applyNumberFormat="1" applyFill="1" applyBorder="1" applyAlignment="1">
      <alignment wrapText="1"/>
    </xf>
    <xf numFmtId="0" fontId="5" fillId="2" borderId="0" xfId="1" applyFont="1" applyFill="1"/>
    <xf numFmtId="0" fontId="5" fillId="0" borderId="0" xfId="0" applyFont="1"/>
    <xf numFmtId="0" fontId="1" fillId="0" borderId="0" xfId="0" applyFont="1" applyAlignment="1">
      <alignment horizontal="left" vertical="top"/>
    </xf>
    <xf numFmtId="0" fontId="0" fillId="0" borderId="0" xfId="0" applyAlignment="1">
      <alignment horizontal="left" vertical="top"/>
    </xf>
    <xf numFmtId="0" fontId="5" fillId="0" borderId="0" xfId="0" applyFont="1" applyAlignment="1">
      <alignment horizontal="left" vertical="top"/>
    </xf>
    <xf numFmtId="0" fontId="3" fillId="0" borderId="0" xfId="0" applyFont="1" applyAlignment="1">
      <alignment horizontal="left" vertical="top"/>
    </xf>
    <xf numFmtId="0" fontId="0" fillId="0" borderId="0" xfId="0" applyAlignment="1" applyProtection="1">
      <alignment horizontal="left" vertical="top" wrapText="1"/>
      <protection hidden="1"/>
    </xf>
    <xf numFmtId="0" fontId="4" fillId="0" borderId="0" xfId="0" applyFont="1" applyAlignment="1">
      <alignment horizontal="left" vertical="top"/>
    </xf>
    <xf numFmtId="0" fontId="12" fillId="0" borderId="0" xfId="1" applyFill="1" applyAlignment="1">
      <alignment horizontal="left" vertical="top"/>
    </xf>
    <xf numFmtId="0" fontId="0" fillId="0" borderId="0" xfId="0" applyAlignment="1">
      <alignment horizontal="left" vertical="top" wrapText="1"/>
    </xf>
    <xf numFmtId="164" fontId="0" fillId="0" borderId="0" xfId="0" applyNumberFormat="1" applyAlignment="1">
      <alignment horizontal="left" vertical="top" wrapText="1"/>
    </xf>
    <xf numFmtId="0" fontId="7" fillId="0" borderId="0" xfId="0" applyFont="1"/>
    <xf numFmtId="0" fontId="0" fillId="0" borderId="0" xfId="0" applyAlignment="1">
      <alignment horizontal="center"/>
    </xf>
    <xf numFmtId="16" fontId="0" fillId="0" borderId="0" xfId="0" applyNumberFormat="1"/>
    <xf numFmtId="49" fontId="5" fillId="2" borderId="2" xfId="0" applyNumberFormat="1" applyFont="1" applyFill="1" applyBorder="1" applyAlignment="1">
      <alignment vertical="center"/>
    </xf>
    <xf numFmtId="0" fontId="0" fillId="4" borderId="18" xfId="0" applyFill="1" applyBorder="1"/>
    <xf numFmtId="0" fontId="1" fillId="4" borderId="19" xfId="0" applyFont="1" applyFill="1" applyBorder="1" applyAlignment="1">
      <alignment vertical="center" wrapText="1"/>
    </xf>
    <xf numFmtId="0" fontId="1" fillId="4" borderId="9"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0" fillId="0" borderId="20" xfId="0" applyBorder="1"/>
    <xf numFmtId="0" fontId="14" fillId="0" borderId="21" xfId="0" applyFont="1" applyBorder="1"/>
    <xf numFmtId="0" fontId="13" fillId="0" borderId="10" xfId="0" applyFont="1" applyBorder="1"/>
    <xf numFmtId="0" fontId="14" fillId="0" borderId="20" xfId="0" applyFont="1" applyBorder="1"/>
    <xf numFmtId="0" fontId="0" fillId="0" borderId="0" xfId="0" applyAlignment="1">
      <alignment wrapText="1"/>
    </xf>
    <xf numFmtId="0" fontId="0" fillId="0" borderId="10" xfId="0" applyBorder="1"/>
    <xf numFmtId="0" fontId="1" fillId="0" borderId="18" xfId="0" applyFont="1" applyBorder="1"/>
    <xf numFmtId="0" fontId="1" fillId="0" borderId="17" xfId="0" applyFont="1" applyBorder="1"/>
    <xf numFmtId="0" fontId="1" fillId="0" borderId="16" xfId="0" applyFont="1" applyBorder="1"/>
    <xf numFmtId="0" fontId="1" fillId="0" borderId="15" xfId="0" applyFont="1" applyBorder="1"/>
    <xf numFmtId="165" fontId="0" fillId="0" borderId="20" xfId="0" applyNumberFormat="1" applyBorder="1"/>
    <xf numFmtId="2" fontId="13" fillId="0" borderId="21" xfId="0" applyNumberFormat="1" applyFont="1" applyBorder="1"/>
    <xf numFmtId="2" fontId="5" fillId="0" borderId="0" xfId="0" applyNumberFormat="1" applyFont="1"/>
    <xf numFmtId="165" fontId="13" fillId="0" borderId="20" xfId="0" applyNumberFormat="1" applyFont="1" applyBorder="1"/>
    <xf numFmtId="2" fontId="13" fillId="0" borderId="20" xfId="0" applyNumberFormat="1" applyFont="1" applyBorder="1"/>
    <xf numFmtId="0" fontId="3" fillId="0" borderId="0" xfId="0" applyFont="1"/>
    <xf numFmtId="165" fontId="0" fillId="0" borderId="19" xfId="0" applyNumberFormat="1" applyBorder="1"/>
    <xf numFmtId="165" fontId="1" fillId="0" borderId="16" xfId="0" applyNumberFormat="1" applyFont="1" applyBorder="1"/>
    <xf numFmtId="165" fontId="1" fillId="0" borderId="18" xfId="0" applyNumberFormat="1" applyFont="1" applyBorder="1"/>
    <xf numFmtId="165" fontId="1" fillId="0" borderId="15" xfId="0" applyNumberFormat="1" applyFont="1" applyBorder="1"/>
    <xf numFmtId="2" fontId="0" fillId="0" borderId="0" xfId="0" applyNumberFormat="1"/>
    <xf numFmtId="0" fontId="0" fillId="0" borderId="11" xfId="0" applyBorder="1"/>
    <xf numFmtId="165" fontId="0" fillId="0" borderId="0" xfId="0" applyNumberFormat="1"/>
    <xf numFmtId="2" fontId="0" fillId="0" borderId="21" xfId="0" applyNumberFormat="1" applyBorder="1"/>
    <xf numFmtId="2" fontId="0" fillId="0" borderId="20" xfId="0" applyNumberFormat="1" applyBorder="1"/>
    <xf numFmtId="165" fontId="0" fillId="0" borderId="11" xfId="0" applyNumberFormat="1" applyBorder="1"/>
    <xf numFmtId="2" fontId="0" fillId="0" borderId="19" xfId="0" applyNumberFormat="1" applyBorder="1"/>
    <xf numFmtId="0" fontId="5" fillId="0" borderId="10" xfId="0" applyFont="1" applyBorder="1"/>
    <xf numFmtId="0" fontId="3" fillId="2" borderId="2" xfId="0" applyFont="1" applyFill="1" applyBorder="1"/>
    <xf numFmtId="0" fontId="5" fillId="0" borderId="0" xfId="1" applyFont="1" applyFill="1"/>
    <xf numFmtId="9" fontId="5" fillId="2" borderId="2" xfId="0" applyNumberFormat="1" applyFont="1" applyFill="1" applyBorder="1"/>
    <xf numFmtId="0" fontId="0" fillId="0" borderId="17" xfId="0" applyBorder="1"/>
    <xf numFmtId="0" fontId="0" fillId="0" borderId="16" xfId="0" applyBorder="1"/>
    <xf numFmtId="0" fontId="0" fillId="0" borderId="15" xfId="0" applyBorder="1"/>
    <xf numFmtId="0" fontId="0" fillId="0" borderId="14" xfId="0" applyBorder="1"/>
    <xf numFmtId="0" fontId="0" fillId="0" borderId="13" xfId="0" applyBorder="1"/>
    <xf numFmtId="0" fontId="0" fillId="0" borderId="12" xfId="0" applyBorder="1" applyAlignment="1">
      <alignment horizontal="center"/>
    </xf>
    <xf numFmtId="0" fontId="0" fillId="0" borderId="10" xfId="0" applyBorder="1" applyAlignment="1">
      <alignment horizontal="center"/>
    </xf>
    <xf numFmtId="0" fontId="0" fillId="0" borderId="9" xfId="0" applyBorder="1"/>
    <xf numFmtId="0" fontId="0" fillId="0" borderId="8" xfId="0" applyBorder="1"/>
    <xf numFmtId="0" fontId="0" fillId="0" borderId="7" xfId="0" applyBorder="1" applyAlignment="1">
      <alignment horizontal="center"/>
    </xf>
    <xf numFmtId="0" fontId="0" fillId="0" borderId="15" xfId="0" applyBorder="1" applyAlignment="1">
      <alignment horizontal="center"/>
    </xf>
    <xf numFmtId="49" fontId="0" fillId="2" borderId="0" xfId="0" applyNumberFormat="1" applyFill="1"/>
    <xf numFmtId="0" fontId="12" fillId="0" borderId="0" xfId="1" applyFill="1"/>
    <xf numFmtId="0" fontId="0" fillId="0" borderId="0" xfId="0" applyAlignment="1">
      <alignment horizontal="left"/>
    </xf>
    <xf numFmtId="0" fontId="12" fillId="2" borderId="0" xfId="1" applyFill="1"/>
    <xf numFmtId="0" fontId="0" fillId="0" borderId="6" xfId="0" applyBorder="1"/>
    <xf numFmtId="0" fontId="5" fillId="2" borderId="5" xfId="0" applyFont="1" applyFill="1" applyBorder="1"/>
    <xf numFmtId="0" fontId="0" fillId="2" borderId="4" xfId="0" applyFill="1" applyBorder="1"/>
    <xf numFmtId="49" fontId="5" fillId="2" borderId="2" xfId="0" applyNumberFormat="1" applyFont="1" applyFill="1" applyBorder="1" applyAlignment="1">
      <alignment horizontal="left" vertical="top"/>
    </xf>
    <xf numFmtId="0" fontId="1" fillId="0" borderId="0" xfId="0" applyFont="1" applyAlignment="1">
      <alignment horizontal="left" vertical="top"/>
    </xf>
    <xf numFmtId="0" fontId="1" fillId="4" borderId="17" xfId="0" applyFont="1" applyFill="1" applyBorder="1" applyAlignment="1">
      <alignment horizontal="center"/>
    </xf>
    <xf numFmtId="0" fontId="1" fillId="4" borderId="16" xfId="0" applyFont="1" applyFill="1" applyBorder="1" applyAlignment="1">
      <alignment horizontal="center"/>
    </xf>
    <xf numFmtId="0" fontId="1" fillId="4" borderId="15" xfId="0" applyFont="1" applyFill="1" applyBorder="1" applyAlignment="1">
      <alignment horizontal="center"/>
    </xf>
    <xf numFmtId="0" fontId="1" fillId="4" borderId="21" xfId="0" applyFont="1" applyFill="1" applyBorder="1" applyAlignment="1">
      <alignment horizontal="center" vertical="center"/>
    </xf>
    <xf numFmtId="0" fontId="0" fillId="0" borderId="19" xfId="0" applyBorder="1" applyAlignment="1">
      <alignment horizontal="center" vertical="center"/>
    </xf>
    <xf numFmtId="0" fontId="1" fillId="4" borderId="21"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7" xfId="0" applyFont="1" applyFill="1" applyBorder="1" applyAlignment="1">
      <alignment horizontal="center" vertical="center" wrapText="1"/>
    </xf>
  </cellXfs>
  <cellStyles count="2">
    <cellStyle name="Bad" xfId="1" builtinId="27"/>
    <cellStyle name="Normal"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16;yvindNystadHandberg\Dropbox%20(Menon)\Menon%20arkiv\Prosjektarkiv%202018\11851%20Kostnader%20ved%20tiltak%20for%20&#229;%20ta%20vare%20p&#229;%20truet%20natur\Beregninger\Kostnadsberegnin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ltakskostnader"/>
      <sheetName val="Priser og antagelser"/>
      <sheetName val="Kostnadskategorier"/>
    </sheetNames>
    <sheetDataSet>
      <sheetData sheetId="0"/>
      <sheetData sheetId="1">
        <row r="56">
          <cell r="C56">
            <v>0.04</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3"/>
  <sheetViews>
    <sheetView tabSelected="1" zoomScaleNormal="100" workbookViewId="0">
      <selection activeCell="D6" sqref="D6"/>
    </sheetView>
  </sheetViews>
  <sheetFormatPr defaultRowHeight="15" x14ac:dyDescent="0.25"/>
  <cols>
    <col min="1" max="1" width="33" customWidth="1"/>
    <col min="2" max="2" width="50.28515625" customWidth="1"/>
    <col min="3" max="3" width="52" customWidth="1"/>
    <col min="4" max="4" width="29.140625" customWidth="1"/>
    <col min="5" max="5" width="27.42578125" customWidth="1"/>
    <col min="7" max="7" width="32.28515625" customWidth="1"/>
    <col min="8" max="8" width="10.140625" customWidth="1"/>
    <col min="9" max="9" width="11.140625" customWidth="1"/>
  </cols>
  <sheetData>
    <row r="1" spans="1:7" x14ac:dyDescent="0.25">
      <c r="A1" t="s">
        <v>271</v>
      </c>
      <c r="B1" t="s">
        <v>272</v>
      </c>
    </row>
    <row r="2" spans="1:7" x14ac:dyDescent="0.25">
      <c r="A2" t="s">
        <v>272</v>
      </c>
    </row>
    <row r="4" spans="1:7" x14ac:dyDescent="0.25">
      <c r="A4" s="3" t="s">
        <v>20</v>
      </c>
      <c r="B4" s="3" t="s">
        <v>19</v>
      </c>
      <c r="C4" s="3" t="s">
        <v>2</v>
      </c>
      <c r="D4" s="3" t="s">
        <v>24</v>
      </c>
      <c r="E4" s="3" t="s">
        <v>3</v>
      </c>
    </row>
    <row r="5" spans="1:7" x14ac:dyDescent="0.25">
      <c r="A5" t="s">
        <v>47</v>
      </c>
      <c r="B5" t="s">
        <v>48</v>
      </c>
      <c r="C5" s="16" t="s">
        <v>106</v>
      </c>
      <c r="D5" s="7"/>
      <c r="E5" s="3"/>
    </row>
    <row r="6" spans="1:7" x14ac:dyDescent="0.25">
      <c r="A6" t="s">
        <v>269</v>
      </c>
      <c r="B6" t="s">
        <v>48</v>
      </c>
      <c r="C6" s="83" t="s">
        <v>270</v>
      </c>
      <c r="D6" s="8"/>
      <c r="G6" s="3"/>
    </row>
    <row r="7" spans="1:7" x14ac:dyDescent="0.25">
      <c r="A7" t="s">
        <v>0</v>
      </c>
      <c r="B7" t="s">
        <v>21</v>
      </c>
      <c r="C7" s="83" t="s">
        <v>107</v>
      </c>
      <c r="D7" s="8"/>
      <c r="E7" s="4"/>
    </row>
    <row r="8" spans="1:7" x14ac:dyDescent="0.25">
      <c r="A8" t="s">
        <v>1</v>
      </c>
      <c r="B8" t="s">
        <v>25</v>
      </c>
      <c r="C8" s="83" t="s">
        <v>152</v>
      </c>
      <c r="D8" s="8"/>
      <c r="E8" s="83" t="s">
        <v>172</v>
      </c>
    </row>
    <row r="9" spans="1:7" x14ac:dyDescent="0.25">
      <c r="A9" t="s">
        <v>46</v>
      </c>
      <c r="B9" t="s">
        <v>60</v>
      </c>
      <c r="C9" s="83" t="s">
        <v>170</v>
      </c>
      <c r="D9" s="9"/>
      <c r="E9" s="4"/>
    </row>
    <row r="10" spans="1:7" x14ac:dyDescent="0.25">
      <c r="A10" t="s">
        <v>41</v>
      </c>
      <c r="B10" t="s">
        <v>42</v>
      </c>
      <c r="C10" s="83" t="s">
        <v>171</v>
      </c>
      <c r="D10" s="83"/>
      <c r="E10" s="83"/>
      <c r="G10" s="84"/>
    </row>
    <row r="11" spans="1:7" x14ac:dyDescent="0.25">
      <c r="A11" t="s">
        <v>102</v>
      </c>
      <c r="B11" t="s">
        <v>101</v>
      </c>
      <c r="C11" s="83" t="s">
        <v>153</v>
      </c>
      <c r="D11" s="83"/>
      <c r="E11" s="83"/>
      <c r="G11" s="84"/>
    </row>
    <row r="12" spans="1:7" x14ac:dyDescent="0.25">
      <c r="A12" t="s">
        <v>26</v>
      </c>
      <c r="B12" t="s">
        <v>61</v>
      </c>
      <c r="C12" s="83" t="s">
        <v>266</v>
      </c>
      <c r="D12" s="83"/>
      <c r="E12" s="83"/>
    </row>
    <row r="13" spans="1:7" x14ac:dyDescent="0.25">
      <c r="A13" t="s">
        <v>27</v>
      </c>
      <c r="B13" t="s">
        <v>28</v>
      </c>
      <c r="C13" s="83" t="s">
        <v>154</v>
      </c>
      <c r="D13" s="83"/>
      <c r="E13" s="83" t="s">
        <v>169</v>
      </c>
    </row>
    <row r="14" spans="1:7" x14ac:dyDescent="0.25">
      <c r="A14" t="s">
        <v>29</v>
      </c>
      <c r="B14" t="s">
        <v>30</v>
      </c>
      <c r="C14" s="83" t="s">
        <v>155</v>
      </c>
      <c r="D14" s="83"/>
      <c r="E14" t="s">
        <v>149</v>
      </c>
      <c r="G14" s="84"/>
    </row>
    <row r="15" spans="1:7" x14ac:dyDescent="0.25">
      <c r="A15" t="s">
        <v>31</v>
      </c>
      <c r="B15" s="85">
        <v>2011</v>
      </c>
      <c r="C15" s="17" t="s">
        <v>108</v>
      </c>
      <c r="D15" s="17"/>
      <c r="E15" s="17"/>
    </row>
    <row r="16" spans="1:7" x14ac:dyDescent="0.25">
      <c r="A16" t="s">
        <v>32</v>
      </c>
      <c r="B16" t="s">
        <v>22</v>
      </c>
      <c r="C16" s="17" t="s">
        <v>109</v>
      </c>
      <c r="D16" s="17"/>
      <c r="E16" s="17" t="s">
        <v>163</v>
      </c>
    </row>
    <row r="17" spans="1:7" x14ac:dyDescent="0.25">
      <c r="A17" t="s">
        <v>33</v>
      </c>
      <c r="B17" t="s">
        <v>23</v>
      </c>
      <c r="C17" s="17" t="s">
        <v>110</v>
      </c>
      <c r="D17" s="17"/>
      <c r="E17" s="17"/>
    </row>
    <row r="18" spans="1:7" x14ac:dyDescent="0.25">
      <c r="A18" s="1" t="s">
        <v>34</v>
      </c>
      <c r="B18" s="6" t="s">
        <v>57</v>
      </c>
      <c r="C18" s="10" t="s">
        <v>156</v>
      </c>
      <c r="D18" s="10"/>
      <c r="E18" s="17"/>
    </row>
    <row r="19" spans="1:7" x14ac:dyDescent="0.25">
      <c r="A19" s="1" t="s">
        <v>35</v>
      </c>
      <c r="B19" s="1" t="s">
        <v>49</v>
      </c>
      <c r="C19" s="10" t="s">
        <v>121</v>
      </c>
      <c r="D19" s="10"/>
      <c r="E19" s="17" t="s">
        <v>158</v>
      </c>
    </row>
    <row r="20" spans="1:7" x14ac:dyDescent="0.25">
      <c r="A20" s="1" t="s">
        <v>36</v>
      </c>
      <c r="B20" s="1" t="s">
        <v>49</v>
      </c>
      <c r="C20" s="10" t="s">
        <v>157</v>
      </c>
      <c r="D20" s="10"/>
      <c r="E20" s="17" t="s">
        <v>159</v>
      </c>
    </row>
    <row r="21" spans="1:7" x14ac:dyDescent="0.25">
      <c r="A21" s="1" t="s">
        <v>50</v>
      </c>
      <c r="B21" s="1" t="s">
        <v>77</v>
      </c>
      <c r="C21" s="36" t="s">
        <v>248</v>
      </c>
      <c r="D21" s="10"/>
      <c r="E21" s="17"/>
    </row>
    <row r="22" spans="1:7" x14ac:dyDescent="0.25">
      <c r="A22" s="1" t="s">
        <v>51</v>
      </c>
      <c r="B22" s="1" t="s">
        <v>78</v>
      </c>
      <c r="C22" s="36" t="s">
        <v>260</v>
      </c>
      <c r="D22" s="10" t="s">
        <v>160</v>
      </c>
      <c r="E22" s="12" t="s">
        <v>261</v>
      </c>
      <c r="G22" s="84"/>
    </row>
    <row r="23" spans="1:7" x14ac:dyDescent="0.25">
      <c r="A23" s="6" t="s">
        <v>99</v>
      </c>
      <c r="B23" s="6" t="s">
        <v>100</v>
      </c>
      <c r="C23" s="10"/>
      <c r="D23" s="10"/>
      <c r="E23" s="17"/>
    </row>
    <row r="24" spans="1:7" x14ac:dyDescent="0.25">
      <c r="A24" s="1" t="s">
        <v>76</v>
      </c>
      <c r="B24" s="1" t="s">
        <v>86</v>
      </c>
      <c r="C24" s="71" t="s">
        <v>249</v>
      </c>
      <c r="D24" s="36"/>
      <c r="E24" s="8" t="s">
        <v>250</v>
      </c>
    </row>
    <row r="25" spans="1:7" x14ac:dyDescent="0.25">
      <c r="A25" s="1" t="s">
        <v>37</v>
      </c>
      <c r="B25" s="1" t="s">
        <v>59</v>
      </c>
      <c r="C25" s="36" t="s">
        <v>251</v>
      </c>
      <c r="D25" t="s">
        <v>265</v>
      </c>
      <c r="E25" s="17" t="s">
        <v>161</v>
      </c>
      <c r="G25" s="84"/>
    </row>
    <row r="26" spans="1:7" ht="15" customHeight="1" x14ac:dyDescent="0.25">
      <c r="A26" s="1" t="s">
        <v>38</v>
      </c>
      <c r="B26" s="1" t="s">
        <v>81</v>
      </c>
      <c r="C26" s="19" t="s">
        <v>111</v>
      </c>
      <c r="D26" s="19" t="s">
        <v>112</v>
      </c>
      <c r="E26" s="90" t="s">
        <v>113</v>
      </c>
    </row>
    <row r="27" spans="1:7" x14ac:dyDescent="0.25">
      <c r="A27" s="1" t="s">
        <v>38</v>
      </c>
      <c r="B27" s="1" t="s">
        <v>81</v>
      </c>
      <c r="C27" s="18" t="s">
        <v>114</v>
      </c>
      <c r="D27" s="19" t="s">
        <v>112</v>
      </c>
      <c r="E27" s="18"/>
    </row>
    <row r="28" spans="1:7" x14ac:dyDescent="0.25">
      <c r="A28" s="1" t="s">
        <v>38</v>
      </c>
      <c r="B28" s="1" t="s">
        <v>81</v>
      </c>
      <c r="C28" s="18" t="s">
        <v>115</v>
      </c>
      <c r="D28" s="19" t="s">
        <v>112</v>
      </c>
      <c r="E28" s="18"/>
    </row>
    <row r="29" spans="1:7" x14ac:dyDescent="0.25">
      <c r="A29" s="1" t="s">
        <v>38</v>
      </c>
      <c r="B29" s="1" t="s">
        <v>81</v>
      </c>
      <c r="C29" s="18" t="s">
        <v>116</v>
      </c>
      <c r="D29" s="19" t="s">
        <v>112</v>
      </c>
      <c r="E29" s="18"/>
    </row>
    <row r="30" spans="1:7" x14ac:dyDescent="0.25">
      <c r="A30" s="1" t="s">
        <v>38</v>
      </c>
      <c r="B30" s="1" t="s">
        <v>81</v>
      </c>
      <c r="C30" s="18" t="s">
        <v>117</v>
      </c>
      <c r="D30" s="19" t="s">
        <v>112</v>
      </c>
      <c r="E30" s="18"/>
    </row>
    <row r="31" spans="1:7" x14ac:dyDescent="0.25">
      <c r="A31" s="1" t="s">
        <v>38</v>
      </c>
      <c r="B31" s="1" t="s">
        <v>81</v>
      </c>
      <c r="C31" s="18" t="s">
        <v>150</v>
      </c>
      <c r="D31" s="19" t="s">
        <v>112</v>
      </c>
      <c r="E31" s="18"/>
    </row>
    <row r="32" spans="1:7" ht="30" x14ac:dyDescent="0.25">
      <c r="A32" s="1" t="s">
        <v>38</v>
      </c>
      <c r="B32" s="1" t="s">
        <v>81</v>
      </c>
      <c r="C32" s="18" t="s">
        <v>118</v>
      </c>
      <c r="D32" s="19" t="s">
        <v>112</v>
      </c>
      <c r="E32" s="18"/>
    </row>
    <row r="33" spans="1:8" x14ac:dyDescent="0.25">
      <c r="A33" s="1" t="s">
        <v>39</v>
      </c>
      <c r="B33" s="1" t="s">
        <v>58</v>
      </c>
      <c r="C33" s="20"/>
      <c r="D33" s="20"/>
      <c r="E33" s="21"/>
    </row>
    <row r="34" spans="1:8" x14ac:dyDescent="0.25">
      <c r="A34" s="1" t="s">
        <v>40</v>
      </c>
      <c r="B34" s="1" t="s">
        <v>105</v>
      </c>
      <c r="C34" s="10" t="s">
        <v>162</v>
      </c>
      <c r="D34" s="10"/>
      <c r="E34" s="17" t="s">
        <v>164</v>
      </c>
      <c r="G34" s="84"/>
    </row>
    <row r="35" spans="1:8" x14ac:dyDescent="0.25">
      <c r="C35" s="4"/>
      <c r="D35" s="4"/>
      <c r="E35" s="4"/>
    </row>
    <row r="36" spans="1:8" x14ac:dyDescent="0.25">
      <c r="B36" s="1"/>
      <c r="C36" s="4"/>
      <c r="D36" s="4"/>
      <c r="E36" s="4"/>
    </row>
    <row r="37" spans="1:8" x14ac:dyDescent="0.25">
      <c r="B37" s="2" t="s">
        <v>104</v>
      </c>
    </row>
    <row r="38" spans="1:8" x14ac:dyDescent="0.25">
      <c r="B38" s="3" t="s">
        <v>97</v>
      </c>
      <c r="C38" s="3" t="s">
        <v>52</v>
      </c>
      <c r="D38" s="3" t="s">
        <v>45</v>
      </c>
      <c r="E38" s="3" t="s">
        <v>17</v>
      </c>
      <c r="F38" s="3" t="s">
        <v>18</v>
      </c>
      <c r="G38" s="3" t="s">
        <v>62</v>
      </c>
      <c r="H38" s="3" t="s">
        <v>53</v>
      </c>
    </row>
    <row r="39" spans="1:8" x14ac:dyDescent="0.25">
      <c r="A39" s="3" t="s">
        <v>8</v>
      </c>
      <c r="B39" s="89" t="s">
        <v>120</v>
      </c>
      <c r="C39" s="11" t="s">
        <v>267</v>
      </c>
      <c r="D39" s="11" t="s">
        <v>119</v>
      </c>
      <c r="E39" s="12" t="s">
        <v>247</v>
      </c>
      <c r="F39" s="12" t="s">
        <v>245</v>
      </c>
      <c r="G39" s="12"/>
      <c r="H39" s="11"/>
    </row>
    <row r="40" spans="1:8" x14ac:dyDescent="0.25">
      <c r="A40" s="3" t="s">
        <v>43</v>
      </c>
      <c r="B40" s="87" t="s">
        <v>165</v>
      </c>
      <c r="C40" s="11" t="s">
        <v>166</v>
      </c>
      <c r="D40" s="11" t="s">
        <v>119</v>
      </c>
      <c r="E40" s="11" t="s">
        <v>247</v>
      </c>
      <c r="F40" s="11" t="s">
        <v>246</v>
      </c>
      <c r="G40" s="12"/>
      <c r="H40" s="11" t="s">
        <v>123</v>
      </c>
    </row>
    <row r="42" spans="1:8" x14ac:dyDescent="0.25">
      <c r="A42" s="3" t="s">
        <v>122</v>
      </c>
      <c r="B42" s="87" t="s">
        <v>167</v>
      </c>
      <c r="C42" s="11" t="s">
        <v>168</v>
      </c>
      <c r="D42" s="11" t="s">
        <v>119</v>
      </c>
      <c r="E42" t="s">
        <v>247</v>
      </c>
      <c r="F42" t="s">
        <v>246</v>
      </c>
      <c r="G42" s="11"/>
      <c r="H42" s="11"/>
    </row>
    <row r="43" spans="1:8" x14ac:dyDescent="0.25">
      <c r="A43" s="3"/>
      <c r="B43" s="13"/>
      <c r="C43" s="14"/>
      <c r="D43" s="14"/>
      <c r="E43" s="14"/>
      <c r="F43" s="14"/>
      <c r="G43" s="14"/>
      <c r="H43" s="14"/>
    </row>
    <row r="44" spans="1:8" x14ac:dyDescent="0.25">
      <c r="A44" s="3" t="s">
        <v>54</v>
      </c>
      <c r="B44" s="16"/>
      <c r="C44" s="3"/>
      <c r="D44" s="3"/>
      <c r="E44" s="3"/>
      <c r="F44" s="3"/>
      <c r="G44" s="3"/>
    </row>
    <row r="45" spans="1:8" x14ac:dyDescent="0.25">
      <c r="A45" s="3"/>
      <c r="B45" s="3"/>
      <c r="C45" s="3"/>
      <c r="D45" s="3"/>
      <c r="E45" s="3"/>
      <c r="F45" s="3"/>
      <c r="G45" s="3"/>
    </row>
    <row r="47" spans="1:8" x14ac:dyDescent="0.25">
      <c r="A47" s="2" t="s">
        <v>103</v>
      </c>
    </row>
    <row r="48" spans="1:8" x14ac:dyDescent="0.25">
      <c r="A48" s="3" t="s">
        <v>63</v>
      </c>
      <c r="B48" s="3" t="s">
        <v>82</v>
      </c>
      <c r="C48" s="3" t="s">
        <v>53</v>
      </c>
    </row>
    <row r="49" spans="1:7" x14ac:dyDescent="0.25">
      <c r="A49" s="88" t="s">
        <v>264</v>
      </c>
      <c r="B49" s="14" t="s">
        <v>263</v>
      </c>
      <c r="C49" s="11" t="s">
        <v>262</v>
      </c>
    </row>
    <row r="51" spans="1:7" x14ac:dyDescent="0.25">
      <c r="A51" s="3" t="s">
        <v>64</v>
      </c>
    </row>
    <row r="52" spans="1:7" x14ac:dyDescent="0.25">
      <c r="A52" s="3" t="s">
        <v>66</v>
      </c>
      <c r="B52" s="3" t="s">
        <v>67</v>
      </c>
      <c r="C52" s="3" t="s">
        <v>55</v>
      </c>
      <c r="D52" s="3" t="s">
        <v>56</v>
      </c>
      <c r="E52" s="3" t="s">
        <v>53</v>
      </c>
    </row>
    <row r="53" spans="1:7" s="23" customFormat="1" x14ac:dyDescent="0.25">
      <c r="A53" s="56" t="s">
        <v>9</v>
      </c>
      <c r="B53" s="69" t="s">
        <v>252</v>
      </c>
      <c r="C53" s="12" t="s">
        <v>254</v>
      </c>
      <c r="D53" s="12" t="s">
        <v>255</v>
      </c>
      <c r="E53" s="12" t="s">
        <v>258</v>
      </c>
      <c r="G53" s="70"/>
    </row>
    <row r="54" spans="1:7" s="23" customFormat="1" x14ac:dyDescent="0.25">
      <c r="A54" s="56" t="s">
        <v>10</v>
      </c>
      <c r="B54" s="69" t="s">
        <v>253</v>
      </c>
      <c r="C54" s="23" t="s">
        <v>256</v>
      </c>
      <c r="D54" s="23" t="s">
        <v>257</v>
      </c>
      <c r="E54" s="12" t="s">
        <v>259</v>
      </c>
      <c r="G54" s="70"/>
    </row>
    <row r="56" spans="1:7" x14ac:dyDescent="0.25">
      <c r="A56" s="3"/>
      <c r="G56" s="86"/>
    </row>
    <row r="59" spans="1:7" x14ac:dyDescent="0.25">
      <c r="C59" s="4"/>
    </row>
    <row r="61" spans="1:7" x14ac:dyDescent="0.25">
      <c r="A61" s="5" t="s">
        <v>65</v>
      </c>
    </row>
    <row r="62" spans="1:7" x14ac:dyDescent="0.25">
      <c r="A62" s="3" t="s">
        <v>68</v>
      </c>
      <c r="B62" s="3" t="s">
        <v>7</v>
      </c>
    </row>
    <row r="63" spans="1:7" x14ac:dyDescent="0.25">
      <c r="A63" s="14"/>
      <c r="B63" s="22" t="s">
        <v>185</v>
      </c>
      <c r="F63" s="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4"/>
  <sheetViews>
    <sheetView topLeftCell="A7" zoomScale="80" zoomScaleNormal="80" workbookViewId="0">
      <selection activeCell="F23" sqref="F23"/>
    </sheetView>
  </sheetViews>
  <sheetFormatPr defaultRowHeight="15" x14ac:dyDescent="0.25"/>
  <cols>
    <col min="1" max="1" width="16.42578125" customWidth="1"/>
    <col min="2" max="11" width="29.28515625" customWidth="1"/>
    <col min="12" max="12" width="17.42578125" customWidth="1"/>
    <col min="13" max="13" width="17.140625" customWidth="1"/>
    <col min="17" max="17" width="22.140625" customWidth="1"/>
    <col min="18" max="18" width="14.28515625" customWidth="1"/>
    <col min="19" max="19" width="19.85546875" customWidth="1"/>
  </cols>
  <sheetData>
    <row r="1" spans="1:21" ht="15" customHeight="1" x14ac:dyDescent="0.25">
      <c r="A1" s="3" t="s">
        <v>75</v>
      </c>
      <c r="N1" s="23"/>
      <c r="O1" s="23"/>
      <c r="P1" s="23"/>
      <c r="Q1" s="23"/>
      <c r="R1" s="23"/>
    </row>
    <row r="2" spans="1:21" ht="15" customHeight="1" x14ac:dyDescent="0.25">
      <c r="A2" s="25"/>
      <c r="B2" s="25"/>
      <c r="C2" s="25"/>
      <c r="D2" s="25"/>
      <c r="E2" s="25"/>
      <c r="F2" s="25"/>
      <c r="G2" s="25"/>
      <c r="H2" s="25"/>
      <c r="I2" s="25"/>
      <c r="J2" s="25"/>
      <c r="K2" s="25"/>
      <c r="L2" s="25"/>
      <c r="M2" s="25"/>
      <c r="N2" s="25"/>
      <c r="O2" s="26"/>
      <c r="P2" s="26"/>
      <c r="Q2" s="26"/>
      <c r="R2" s="26"/>
      <c r="S2" s="25"/>
      <c r="T2" s="25"/>
      <c r="U2" s="25"/>
    </row>
    <row r="3" spans="1:21" ht="15" customHeight="1" x14ac:dyDescent="0.25">
      <c r="A3" s="25"/>
      <c r="B3" s="25"/>
      <c r="C3" s="25"/>
      <c r="D3" s="25"/>
      <c r="E3" s="25"/>
      <c r="F3" s="25"/>
      <c r="G3" s="25"/>
      <c r="H3" s="25"/>
      <c r="I3" s="25"/>
      <c r="J3" s="25"/>
      <c r="K3" s="25"/>
      <c r="L3" s="25"/>
      <c r="M3" s="25"/>
      <c r="N3" s="25"/>
      <c r="O3" s="25"/>
      <c r="P3" s="25"/>
      <c r="Q3" s="25"/>
      <c r="R3" s="25"/>
      <c r="S3" s="25"/>
      <c r="T3" s="25"/>
      <c r="U3" s="25"/>
    </row>
    <row r="4" spans="1:21" x14ac:dyDescent="0.25">
      <c r="A4" s="24" t="s">
        <v>4</v>
      </c>
      <c r="B4" s="24" t="s">
        <v>69</v>
      </c>
      <c r="C4" s="24" t="s">
        <v>70</v>
      </c>
      <c r="D4" s="24" t="s">
        <v>124</v>
      </c>
      <c r="E4" s="24" t="s">
        <v>71</v>
      </c>
      <c r="F4" s="24" t="s">
        <v>125</v>
      </c>
      <c r="G4" s="91" t="s">
        <v>126</v>
      </c>
      <c r="H4" s="91"/>
      <c r="I4" s="91"/>
      <c r="J4" s="91"/>
      <c r="K4" s="27" t="s">
        <v>127</v>
      </c>
      <c r="L4" s="24" t="s">
        <v>44</v>
      </c>
      <c r="M4" s="91" t="s">
        <v>128</v>
      </c>
      <c r="N4" s="91"/>
      <c r="O4" s="91"/>
      <c r="P4" s="91"/>
      <c r="Q4" s="24" t="s">
        <v>3</v>
      </c>
      <c r="R4" s="24" t="s">
        <v>72</v>
      </c>
      <c r="S4" s="24" t="s">
        <v>186</v>
      </c>
      <c r="T4" s="25"/>
      <c r="U4" s="25"/>
    </row>
    <row r="5" spans="1:21" x14ac:dyDescent="0.25">
      <c r="A5" s="24" t="s">
        <v>74</v>
      </c>
      <c r="B5" s="24"/>
      <c r="C5" s="24"/>
      <c r="D5" s="24" t="str">
        <f>IF(ISTEXT(F6),"(NB! Velg tiltakskategori under)","")</f>
        <v>(NB! Velg tiltakskategori under)</v>
      </c>
      <c r="E5" s="24" t="s">
        <v>129</v>
      </c>
      <c r="F5" s="24" t="s">
        <v>129</v>
      </c>
      <c r="G5" s="91" t="s">
        <v>130</v>
      </c>
      <c r="H5" s="91"/>
      <c r="I5" s="91"/>
      <c r="J5" s="91"/>
      <c r="K5" s="24" t="s">
        <v>131</v>
      </c>
      <c r="L5" s="24" t="s">
        <v>129</v>
      </c>
      <c r="M5" s="24" t="s">
        <v>132</v>
      </c>
      <c r="N5" s="24" t="s">
        <v>133</v>
      </c>
      <c r="O5" s="24" t="s">
        <v>134</v>
      </c>
      <c r="P5" s="24" t="s">
        <v>135</v>
      </c>
      <c r="Q5" s="25"/>
      <c r="R5" s="25"/>
      <c r="S5" s="25"/>
      <c r="T5" s="25"/>
      <c r="U5" s="25"/>
    </row>
    <row r="6" spans="1:21" ht="90" x14ac:dyDescent="0.25">
      <c r="A6" s="24" t="s">
        <v>14</v>
      </c>
      <c r="B6" s="31" t="s">
        <v>173</v>
      </c>
      <c r="C6" s="31" t="s">
        <v>136</v>
      </c>
      <c r="D6" s="31" t="s">
        <v>137</v>
      </c>
      <c r="E6" s="31">
        <v>1</v>
      </c>
      <c r="F6" s="31" t="s">
        <v>174</v>
      </c>
      <c r="G6" s="28" t="s">
        <v>175</v>
      </c>
      <c r="H6" s="28" t="s">
        <v>183</v>
      </c>
      <c r="I6" s="28"/>
      <c r="J6" s="28" t="s">
        <v>176</v>
      </c>
      <c r="K6" s="31" t="s">
        <v>187</v>
      </c>
      <c r="L6" s="31"/>
      <c r="M6" s="31"/>
      <c r="N6" s="31"/>
      <c r="O6" s="31"/>
      <c r="P6" s="31"/>
      <c r="Q6" s="31"/>
      <c r="R6" s="31" t="s">
        <v>190</v>
      </c>
      <c r="S6" s="31" t="s">
        <v>191</v>
      </c>
      <c r="T6" s="25"/>
      <c r="U6" s="25"/>
    </row>
    <row r="7" spans="1:21" ht="90" x14ac:dyDescent="0.25">
      <c r="A7" s="24" t="s">
        <v>16</v>
      </c>
      <c r="B7" s="31" t="s">
        <v>177</v>
      </c>
      <c r="C7" s="31" t="s">
        <v>136</v>
      </c>
      <c r="D7" s="31" t="s">
        <v>141</v>
      </c>
      <c r="E7" s="31">
        <v>2</v>
      </c>
      <c r="F7" s="31" t="s">
        <v>178</v>
      </c>
      <c r="G7" s="28" t="s">
        <v>189</v>
      </c>
      <c r="H7" s="28"/>
      <c r="I7" s="28"/>
      <c r="J7" s="28"/>
      <c r="K7" s="31" t="s">
        <v>187</v>
      </c>
      <c r="L7" s="31"/>
      <c r="M7" s="31"/>
      <c r="N7" s="31"/>
      <c r="O7" s="31"/>
      <c r="P7" s="31"/>
      <c r="Q7" s="31" t="s">
        <v>179</v>
      </c>
      <c r="R7" s="31" t="s">
        <v>190</v>
      </c>
      <c r="S7" s="31" t="s">
        <v>191</v>
      </c>
      <c r="T7" s="25"/>
      <c r="U7" s="25"/>
    </row>
    <row r="8" spans="1:21" ht="120" x14ac:dyDescent="0.25">
      <c r="A8" s="24" t="s">
        <v>139</v>
      </c>
      <c r="B8" s="31" t="s">
        <v>140</v>
      </c>
      <c r="C8" s="31"/>
      <c r="D8" s="31" t="s">
        <v>141</v>
      </c>
      <c r="E8" s="31" t="s">
        <v>138</v>
      </c>
      <c r="F8" s="31" t="s">
        <v>180</v>
      </c>
      <c r="G8" s="28" t="s">
        <v>192</v>
      </c>
      <c r="H8" s="28"/>
      <c r="I8" s="28"/>
      <c r="J8" s="28"/>
      <c r="K8" s="31" t="s">
        <v>188</v>
      </c>
      <c r="L8" s="31"/>
      <c r="M8" s="31"/>
      <c r="N8" s="31"/>
      <c r="O8" s="31"/>
      <c r="P8" s="31"/>
      <c r="Q8" s="31"/>
      <c r="R8" s="32">
        <v>140000</v>
      </c>
      <c r="S8" s="32" t="s">
        <v>188</v>
      </c>
      <c r="T8" s="25"/>
      <c r="U8" s="25"/>
    </row>
    <row r="9" spans="1:21" x14ac:dyDescent="0.25">
      <c r="A9" s="24" t="s">
        <v>73</v>
      </c>
      <c r="B9" s="25"/>
      <c r="C9" s="25"/>
      <c r="D9" s="25"/>
      <c r="E9" s="25"/>
      <c r="F9" s="25"/>
      <c r="G9" s="25"/>
      <c r="H9" s="25"/>
      <c r="I9" s="25"/>
      <c r="J9" s="25"/>
      <c r="K9" s="25"/>
      <c r="L9" s="25"/>
      <c r="M9" s="25"/>
      <c r="N9" s="25"/>
      <c r="O9" s="25"/>
      <c r="P9" s="25"/>
      <c r="Q9" s="25"/>
      <c r="R9" s="25"/>
      <c r="S9" s="25"/>
      <c r="T9" s="25"/>
      <c r="U9" s="25"/>
    </row>
    <row r="10" spans="1:21" x14ac:dyDescent="0.25">
      <c r="A10" s="24" t="s">
        <v>14</v>
      </c>
      <c r="B10" s="25" t="s">
        <v>181</v>
      </c>
      <c r="C10" s="25" t="s">
        <v>136</v>
      </c>
      <c r="D10" s="25" t="s">
        <v>137</v>
      </c>
      <c r="E10" s="25" t="s">
        <v>138</v>
      </c>
      <c r="F10" s="25" t="s">
        <v>182</v>
      </c>
      <c r="G10" s="25"/>
      <c r="H10" s="25"/>
      <c r="I10" s="25"/>
      <c r="J10" s="25"/>
      <c r="K10" s="25"/>
      <c r="L10" s="25"/>
      <c r="M10" s="25"/>
      <c r="N10" s="25"/>
      <c r="O10" s="25"/>
      <c r="P10" s="25"/>
      <c r="Q10" s="25"/>
      <c r="R10" s="25"/>
      <c r="S10" s="25"/>
      <c r="T10" s="25"/>
      <c r="U10" s="25"/>
    </row>
    <row r="11" spans="1:21" x14ac:dyDescent="0.25">
      <c r="A11" s="24"/>
      <c r="B11" s="25"/>
      <c r="C11" s="25"/>
      <c r="D11" s="25"/>
      <c r="E11" s="25"/>
      <c r="F11" s="25"/>
      <c r="G11" s="25"/>
      <c r="H11" s="25"/>
      <c r="I11" s="25"/>
      <c r="J11" s="25"/>
      <c r="K11" s="25"/>
      <c r="L11" s="25"/>
      <c r="M11" s="25"/>
      <c r="N11" s="25"/>
      <c r="O11" s="25"/>
      <c r="P11" s="25"/>
      <c r="Q11" s="25"/>
      <c r="R11" s="25"/>
      <c r="S11" s="25"/>
      <c r="T11" s="25"/>
      <c r="U11" s="25"/>
    </row>
    <row r="12" spans="1:21" x14ac:dyDescent="0.25">
      <c r="A12" s="24"/>
      <c r="B12" s="25"/>
      <c r="C12" s="25"/>
      <c r="D12" s="25"/>
      <c r="E12" s="29" t="s">
        <v>98</v>
      </c>
      <c r="F12" s="25"/>
      <c r="G12" s="25"/>
      <c r="H12" s="25"/>
      <c r="I12" s="25"/>
      <c r="J12" s="25"/>
      <c r="K12" s="25"/>
      <c r="L12" s="25"/>
      <c r="M12" s="25"/>
      <c r="N12" s="25"/>
      <c r="O12" s="25"/>
      <c r="P12" s="25"/>
      <c r="Q12" s="25"/>
      <c r="R12" s="25"/>
      <c r="S12" s="25"/>
      <c r="T12" s="25"/>
      <c r="U12" s="25"/>
    </row>
    <row r="13" spans="1:21" x14ac:dyDescent="0.25">
      <c r="A13" s="24" t="s">
        <v>75</v>
      </c>
      <c r="B13" s="24" t="s">
        <v>6</v>
      </c>
      <c r="C13" s="24"/>
      <c r="D13" s="24"/>
      <c r="E13" s="24" t="s">
        <v>11</v>
      </c>
      <c r="F13" s="24"/>
      <c r="G13" s="25"/>
      <c r="H13" s="25"/>
      <c r="I13" s="27" t="s">
        <v>79</v>
      </c>
      <c r="J13" s="25"/>
      <c r="K13" s="25"/>
      <c r="L13" s="25"/>
      <c r="M13" s="25"/>
      <c r="N13" s="25"/>
      <c r="O13" s="25"/>
      <c r="P13" s="25"/>
      <c r="Q13" s="25"/>
      <c r="R13" s="25"/>
      <c r="S13" s="25"/>
      <c r="T13" s="25"/>
      <c r="U13" s="25"/>
    </row>
    <row r="14" spans="1:21" ht="15" customHeight="1" x14ac:dyDescent="0.25">
      <c r="A14" s="24"/>
      <c r="B14" s="24" t="s">
        <v>9</v>
      </c>
      <c r="C14" s="24" t="s">
        <v>10</v>
      </c>
      <c r="D14" s="24"/>
      <c r="E14" s="24"/>
      <c r="F14" s="24" t="s">
        <v>9</v>
      </c>
      <c r="G14" s="24" t="s">
        <v>10</v>
      </c>
      <c r="H14" s="24"/>
      <c r="I14" s="24"/>
      <c r="J14" s="25"/>
      <c r="K14" s="25"/>
      <c r="L14" s="25"/>
      <c r="M14" s="25"/>
      <c r="N14" s="25"/>
      <c r="O14" s="25"/>
      <c r="P14" s="25"/>
      <c r="Q14" s="25"/>
      <c r="R14" s="25"/>
      <c r="S14" s="25"/>
      <c r="T14" s="25"/>
      <c r="U14" s="25"/>
    </row>
    <row r="15" spans="1:21" ht="15" customHeight="1" x14ac:dyDescent="0.25">
      <c r="A15" s="24" t="s">
        <v>74</v>
      </c>
      <c r="B15" s="25"/>
      <c r="C15" s="25"/>
      <c r="D15" s="24"/>
      <c r="E15" s="24"/>
      <c r="F15" s="24"/>
      <c r="G15" s="24"/>
      <c r="H15" s="24"/>
      <c r="I15" s="24"/>
      <c r="J15" s="24"/>
      <c r="K15" s="25"/>
      <c r="L15" s="25"/>
      <c r="M15" s="25"/>
      <c r="N15" s="25"/>
      <c r="O15" s="25"/>
      <c r="P15" s="25"/>
      <c r="Q15" s="25"/>
      <c r="R15" s="25"/>
      <c r="S15" s="25"/>
      <c r="T15" s="25"/>
      <c r="U15" s="25"/>
    </row>
    <row r="16" spans="1:21" ht="15" customHeight="1" x14ac:dyDescent="0.25">
      <c r="A16" s="24" t="s">
        <v>14</v>
      </c>
      <c r="B16" s="25" t="s">
        <v>142</v>
      </c>
      <c r="C16" s="25" t="s">
        <v>142</v>
      </c>
      <c r="D16" s="24"/>
      <c r="E16" s="24"/>
      <c r="F16" s="25" t="s">
        <v>143</v>
      </c>
      <c r="G16" s="25" t="s">
        <v>143</v>
      </c>
      <c r="H16" s="25"/>
      <c r="I16" s="24"/>
      <c r="J16" s="25"/>
      <c r="K16" s="30"/>
      <c r="L16" s="25"/>
      <c r="M16" s="25"/>
      <c r="N16" s="25"/>
      <c r="O16" s="25"/>
      <c r="P16" s="25"/>
      <c r="Q16" s="25"/>
      <c r="R16" s="25"/>
      <c r="S16" s="25"/>
      <c r="T16" s="25"/>
      <c r="U16" s="25"/>
    </row>
    <row r="17" spans="1:21" ht="15" customHeight="1" x14ac:dyDescent="0.25">
      <c r="A17" s="24" t="s">
        <v>16</v>
      </c>
      <c r="B17" s="25"/>
      <c r="C17" s="25" t="s">
        <v>142</v>
      </c>
      <c r="D17" s="24"/>
      <c r="E17" s="24"/>
      <c r="F17" s="25"/>
      <c r="G17" s="25" t="s">
        <v>143</v>
      </c>
      <c r="H17" s="25"/>
      <c r="I17" s="24"/>
      <c r="J17" s="25"/>
      <c r="K17" s="25"/>
      <c r="L17" s="25"/>
      <c r="M17" s="25"/>
      <c r="N17" s="25"/>
      <c r="O17" s="25"/>
      <c r="P17" s="25"/>
      <c r="Q17" s="25"/>
      <c r="R17" s="25"/>
      <c r="S17" s="25"/>
      <c r="T17" s="25"/>
      <c r="U17" s="25"/>
    </row>
    <row r="18" spans="1:21" ht="15" customHeight="1" x14ac:dyDescent="0.25">
      <c r="A18" s="24" t="s">
        <v>139</v>
      </c>
      <c r="B18" s="25" t="s">
        <v>142</v>
      </c>
      <c r="C18" s="25" t="s">
        <v>142</v>
      </c>
      <c r="D18" s="25"/>
      <c r="E18" s="25"/>
      <c r="F18" s="25" t="s">
        <v>144</v>
      </c>
      <c r="G18" s="25" t="s">
        <v>144</v>
      </c>
      <c r="H18" s="25"/>
      <c r="I18" s="25"/>
      <c r="J18" s="25" t="s">
        <v>151</v>
      </c>
      <c r="K18" s="25"/>
      <c r="L18" s="25"/>
      <c r="M18" s="25"/>
      <c r="N18" s="25"/>
      <c r="O18" s="25"/>
      <c r="P18" s="25"/>
      <c r="Q18" s="25"/>
      <c r="R18" s="25"/>
      <c r="S18" s="25"/>
      <c r="T18" s="25"/>
      <c r="U18" s="25"/>
    </row>
    <row r="19" spans="1:21" x14ac:dyDescent="0.25">
      <c r="A19" s="25"/>
      <c r="B19" s="25"/>
      <c r="C19" s="25"/>
      <c r="D19" s="25"/>
      <c r="E19" s="25"/>
      <c r="F19" s="29" t="s">
        <v>80</v>
      </c>
      <c r="G19" s="25"/>
      <c r="H19" s="25"/>
      <c r="I19" s="25"/>
      <c r="J19" s="25"/>
      <c r="K19" s="25"/>
      <c r="L19" s="25"/>
      <c r="M19" s="25"/>
      <c r="N19" s="25"/>
      <c r="O19" s="25"/>
      <c r="P19" s="25"/>
      <c r="Q19" s="25"/>
      <c r="R19" s="25"/>
      <c r="S19" s="25"/>
      <c r="T19" s="25"/>
      <c r="U19" s="25"/>
    </row>
    <row r="20" spans="1:21" x14ac:dyDescent="0.25">
      <c r="A20" s="27"/>
      <c r="B20" s="27" t="s">
        <v>4</v>
      </c>
      <c r="C20" s="27"/>
      <c r="D20" s="27"/>
      <c r="E20" s="27" t="s">
        <v>11</v>
      </c>
      <c r="F20" s="27" t="s">
        <v>5</v>
      </c>
      <c r="G20" s="27" t="s">
        <v>95</v>
      </c>
      <c r="H20" s="27" t="s">
        <v>53</v>
      </c>
      <c r="I20" s="25"/>
      <c r="J20" s="25"/>
      <c r="K20" s="25"/>
      <c r="L20" s="25"/>
      <c r="M20" s="25"/>
      <c r="N20" s="25"/>
      <c r="O20" s="25"/>
      <c r="P20" s="25"/>
      <c r="Q20" s="25"/>
      <c r="R20" s="25"/>
      <c r="S20" s="25"/>
      <c r="T20" s="25"/>
      <c r="U20" s="25"/>
    </row>
    <row r="21" spans="1:21" ht="30" x14ac:dyDescent="0.25">
      <c r="A21" s="24" t="s">
        <v>12</v>
      </c>
      <c r="B21" s="25" t="s">
        <v>14</v>
      </c>
      <c r="C21" s="25" t="s">
        <v>16</v>
      </c>
      <c r="D21" s="25" t="s">
        <v>139</v>
      </c>
      <c r="E21" s="25" t="s">
        <v>146</v>
      </c>
      <c r="F21" s="45" t="s">
        <v>268</v>
      </c>
      <c r="G21" s="25" t="str">
        <f>S6</f>
        <v>Svært usikker (0-25%)</v>
      </c>
      <c r="H21" s="25"/>
      <c r="I21" s="25"/>
      <c r="J21" s="25"/>
      <c r="K21" s="25"/>
      <c r="L21" s="25"/>
      <c r="M21" s="25"/>
      <c r="N21" s="25"/>
      <c r="O21" s="25"/>
      <c r="P21" s="25"/>
      <c r="Q21" s="25"/>
      <c r="R21" s="25"/>
      <c r="S21" s="25"/>
      <c r="T21" s="25"/>
      <c r="U21" s="25"/>
    </row>
    <row r="22" spans="1:21" x14ac:dyDescent="0.25">
      <c r="A22" s="24" t="s">
        <v>13</v>
      </c>
      <c r="B22" s="25" t="s">
        <v>14</v>
      </c>
      <c r="C22" s="25" t="s">
        <v>16</v>
      </c>
      <c r="D22" s="25"/>
      <c r="E22" s="25" t="s">
        <v>143</v>
      </c>
      <c r="F22" s="45" t="str">
        <f>R7</f>
        <v>Trolig høye kostnader</v>
      </c>
      <c r="G22" s="25" t="str">
        <f>S6</f>
        <v>Svært usikker (0-25%)</v>
      </c>
      <c r="H22" s="25"/>
      <c r="I22" s="25"/>
      <c r="J22" s="25"/>
      <c r="K22" s="25"/>
      <c r="L22" s="25"/>
      <c r="M22" s="25"/>
      <c r="N22" s="25"/>
      <c r="O22" s="25"/>
      <c r="P22" s="25"/>
      <c r="Q22" s="25"/>
      <c r="R22" s="25"/>
      <c r="S22" s="25"/>
      <c r="T22" s="25"/>
      <c r="U22" s="25"/>
    </row>
    <row r="23" spans="1:21" x14ac:dyDescent="0.25">
      <c r="A23" s="24" t="s">
        <v>15</v>
      </c>
      <c r="B23" s="25" t="s">
        <v>14</v>
      </c>
      <c r="C23" s="25"/>
      <c r="D23" s="25"/>
      <c r="E23" s="25" t="s">
        <v>145</v>
      </c>
      <c r="F23" s="45" t="str">
        <f>R6</f>
        <v>Trolig høye kostnader</v>
      </c>
      <c r="G23" s="25" t="str">
        <f>S6</f>
        <v>Svært usikker (0-25%)</v>
      </c>
      <c r="H23" s="25"/>
      <c r="I23" s="25"/>
      <c r="J23" s="25"/>
      <c r="K23" s="25"/>
      <c r="L23" s="25"/>
      <c r="M23" s="25"/>
      <c r="N23" s="25"/>
      <c r="O23" s="25"/>
      <c r="P23" s="25"/>
      <c r="Q23" s="25"/>
      <c r="R23" s="25"/>
      <c r="S23" s="25"/>
      <c r="T23" s="25"/>
      <c r="U23" s="25"/>
    </row>
    <row r="24" spans="1:21" x14ac:dyDescent="0.25">
      <c r="A24" s="24"/>
      <c r="B24" s="25"/>
      <c r="C24" s="25"/>
      <c r="D24" s="25"/>
      <c r="E24" s="25"/>
      <c r="F24" s="25"/>
      <c r="G24" s="25"/>
      <c r="H24" s="25"/>
      <c r="I24" s="25"/>
      <c r="J24" s="25"/>
      <c r="K24" s="25"/>
      <c r="L24" s="25"/>
      <c r="M24" s="25"/>
      <c r="N24" s="25"/>
      <c r="O24" s="25"/>
      <c r="P24" s="25"/>
      <c r="Q24" s="25"/>
      <c r="R24" s="25"/>
      <c r="S24" s="25"/>
      <c r="T24" s="25"/>
      <c r="U24" s="25"/>
    </row>
    <row r="25" spans="1:21" x14ac:dyDescent="0.25">
      <c r="A25" s="24"/>
      <c r="B25" s="25"/>
      <c r="C25" s="25"/>
      <c r="D25" s="25"/>
      <c r="E25" s="29" t="s">
        <v>92</v>
      </c>
      <c r="F25" s="25"/>
      <c r="G25" s="25"/>
      <c r="H25" s="25"/>
      <c r="I25" s="25"/>
      <c r="J25" s="25"/>
      <c r="K25" s="25"/>
      <c r="L25" s="25"/>
      <c r="M25" s="25"/>
      <c r="N25" s="25"/>
      <c r="O25" s="25"/>
      <c r="P25" s="25"/>
      <c r="Q25" s="25"/>
      <c r="R25" s="25"/>
      <c r="S25" s="25"/>
      <c r="T25" s="25"/>
      <c r="U25" s="25"/>
    </row>
    <row r="26" spans="1:21" x14ac:dyDescent="0.25">
      <c r="A26" s="24" t="s">
        <v>87</v>
      </c>
      <c r="B26" s="25"/>
      <c r="C26" s="25"/>
      <c r="D26" s="25"/>
      <c r="E26" s="29" t="s">
        <v>93</v>
      </c>
      <c r="F26" s="25"/>
      <c r="G26" s="25"/>
      <c r="H26" s="25"/>
      <c r="I26" s="25"/>
      <c r="J26" s="25"/>
      <c r="K26" s="25"/>
      <c r="L26" s="25"/>
      <c r="M26" s="25"/>
      <c r="N26" s="25"/>
      <c r="O26" s="25"/>
      <c r="P26" s="25"/>
      <c r="Q26" s="25"/>
      <c r="R26" s="25"/>
      <c r="S26" s="25"/>
      <c r="T26" s="25"/>
      <c r="U26" s="25"/>
    </row>
    <row r="27" spans="1:21" x14ac:dyDescent="0.25">
      <c r="A27" s="24" t="s">
        <v>94</v>
      </c>
      <c r="B27" s="24" t="s">
        <v>88</v>
      </c>
      <c r="C27" s="24" t="s">
        <v>89</v>
      </c>
      <c r="D27" s="24" t="s">
        <v>90</v>
      </c>
      <c r="E27" s="24" t="s">
        <v>91</v>
      </c>
      <c r="F27" s="24" t="s">
        <v>3</v>
      </c>
      <c r="G27" s="25"/>
      <c r="H27" s="25"/>
      <c r="I27" s="25"/>
      <c r="J27" s="25"/>
      <c r="K27" s="25"/>
      <c r="L27" s="25"/>
      <c r="M27" s="25"/>
      <c r="N27" s="25"/>
      <c r="O27" s="25"/>
      <c r="P27" s="25"/>
      <c r="Q27" s="25"/>
      <c r="R27" s="25"/>
      <c r="S27" s="25"/>
      <c r="T27" s="25"/>
      <c r="U27" s="25"/>
    </row>
    <row r="28" spans="1:21" x14ac:dyDescent="0.25">
      <c r="A28" s="24" t="s">
        <v>96</v>
      </c>
      <c r="B28" s="25"/>
      <c r="C28" s="25"/>
      <c r="D28" s="25"/>
      <c r="E28" s="25"/>
      <c r="F28" s="25" t="s">
        <v>147</v>
      </c>
      <c r="G28" s="25"/>
      <c r="H28" s="25"/>
      <c r="I28" s="25"/>
      <c r="J28" s="25"/>
      <c r="K28" s="25"/>
      <c r="L28" s="25"/>
      <c r="M28" s="25"/>
      <c r="N28" s="25"/>
      <c r="O28" s="25"/>
      <c r="P28" s="25"/>
      <c r="Q28" s="25"/>
      <c r="R28" s="25"/>
      <c r="S28" s="25"/>
      <c r="T28" s="25"/>
      <c r="U28" s="25"/>
    </row>
    <row r="29" spans="1:21" x14ac:dyDescent="0.25">
      <c r="A29" s="25"/>
      <c r="B29" s="25"/>
      <c r="C29" s="25"/>
      <c r="D29" s="25"/>
      <c r="E29" s="25"/>
      <c r="F29" s="25"/>
      <c r="G29" s="25"/>
      <c r="H29" s="25"/>
      <c r="I29" s="25"/>
      <c r="J29" s="25"/>
      <c r="K29" s="25"/>
      <c r="L29" s="25"/>
      <c r="M29" s="25"/>
      <c r="N29" s="25"/>
      <c r="O29" s="25"/>
      <c r="P29" s="25"/>
      <c r="Q29" s="25"/>
      <c r="R29" s="25"/>
      <c r="S29" s="25"/>
      <c r="T29" s="25"/>
      <c r="U29" s="25"/>
    </row>
    <row r="30" spans="1:21" x14ac:dyDescent="0.25">
      <c r="A30" s="24" t="s">
        <v>83</v>
      </c>
      <c r="B30" s="25"/>
      <c r="C30" s="25"/>
      <c r="D30" s="25"/>
      <c r="E30" s="25"/>
      <c r="F30" s="25"/>
      <c r="G30" s="25"/>
      <c r="H30" s="25"/>
      <c r="I30" s="25"/>
      <c r="J30" s="25"/>
      <c r="K30" s="25"/>
      <c r="L30" s="25"/>
      <c r="M30" s="25"/>
      <c r="N30" s="25"/>
      <c r="O30" s="25"/>
      <c r="P30" s="25"/>
      <c r="Q30" s="25"/>
      <c r="R30" s="25"/>
      <c r="S30" s="25"/>
      <c r="T30" s="25"/>
      <c r="U30" s="25"/>
    </row>
    <row r="31" spans="1:21" x14ac:dyDescent="0.25">
      <c r="A31" s="24" t="s">
        <v>84</v>
      </c>
      <c r="B31" s="25" t="s">
        <v>12</v>
      </c>
      <c r="C31" s="25"/>
      <c r="D31" s="25"/>
      <c r="E31" s="25"/>
      <c r="F31" s="25"/>
      <c r="G31" s="25"/>
      <c r="H31" s="25"/>
      <c r="I31" s="25"/>
      <c r="J31" s="25"/>
      <c r="K31" s="25"/>
      <c r="L31" s="25"/>
      <c r="M31" s="25"/>
      <c r="N31" s="25"/>
      <c r="O31" s="25"/>
      <c r="P31" s="25"/>
      <c r="Q31" s="25"/>
      <c r="R31" s="25"/>
      <c r="S31" s="25"/>
      <c r="T31" s="25"/>
      <c r="U31" s="25"/>
    </row>
    <row r="32" spans="1:21" x14ac:dyDescent="0.25">
      <c r="A32" s="24" t="s">
        <v>85</v>
      </c>
      <c r="B32" s="25" t="s">
        <v>184</v>
      </c>
      <c r="C32" s="30"/>
      <c r="D32" s="25"/>
      <c r="E32" s="25"/>
      <c r="F32" s="25"/>
      <c r="G32" s="25"/>
      <c r="H32" s="25"/>
      <c r="I32" s="25"/>
      <c r="J32" s="25"/>
      <c r="K32" s="25"/>
      <c r="L32" s="25"/>
      <c r="M32" s="25"/>
      <c r="N32" s="25"/>
      <c r="O32" s="25"/>
      <c r="P32" s="25"/>
      <c r="Q32" s="25"/>
      <c r="R32" s="25"/>
      <c r="S32" s="25"/>
      <c r="T32" s="25"/>
      <c r="U32" s="25"/>
    </row>
    <row r="33" spans="1:21" x14ac:dyDescent="0.25">
      <c r="A33" s="25"/>
      <c r="B33" s="25"/>
      <c r="C33" s="25"/>
      <c r="D33" s="25"/>
      <c r="E33" s="25"/>
      <c r="F33" s="25"/>
      <c r="G33" s="25"/>
      <c r="H33" s="25"/>
      <c r="I33" s="25"/>
      <c r="J33" s="25"/>
      <c r="K33" s="25"/>
      <c r="L33" s="25"/>
      <c r="M33" s="25"/>
      <c r="N33" s="25"/>
      <c r="O33" s="25"/>
      <c r="P33" s="25"/>
      <c r="Q33" s="25"/>
      <c r="R33" s="25"/>
      <c r="S33" s="25"/>
      <c r="T33" s="25"/>
      <c r="U33" s="25"/>
    </row>
    <row r="34" spans="1:21" x14ac:dyDescent="0.25">
      <c r="A34" s="25"/>
      <c r="B34" s="25"/>
      <c r="C34" s="25"/>
      <c r="D34" s="25"/>
      <c r="E34" s="25"/>
      <c r="F34" s="25"/>
      <c r="G34" s="25"/>
      <c r="H34" s="25"/>
      <c r="I34" s="25"/>
      <c r="J34" s="25"/>
      <c r="K34" s="25"/>
      <c r="L34" s="25"/>
      <c r="M34" s="25"/>
      <c r="N34" s="25"/>
      <c r="O34" s="25"/>
      <c r="P34" s="25"/>
      <c r="Q34" s="25"/>
      <c r="R34" s="25"/>
      <c r="S34" s="25"/>
      <c r="T34" s="25"/>
      <c r="U34" s="25"/>
    </row>
    <row r="35" spans="1:21" x14ac:dyDescent="0.25">
      <c r="A35" s="25"/>
      <c r="B35" s="25"/>
      <c r="C35" s="25"/>
      <c r="D35" s="25"/>
      <c r="E35" s="25"/>
      <c r="F35" s="25"/>
      <c r="G35" s="25"/>
      <c r="H35" s="25"/>
      <c r="I35" s="25"/>
      <c r="J35" s="25"/>
      <c r="K35" s="25"/>
      <c r="L35" s="25"/>
      <c r="M35" s="25"/>
      <c r="N35" s="25"/>
      <c r="O35" s="25"/>
      <c r="P35" s="25"/>
      <c r="Q35" s="25"/>
      <c r="R35" s="25"/>
      <c r="S35" s="25"/>
      <c r="T35" s="25"/>
      <c r="U35" s="25"/>
    </row>
    <row r="36" spans="1:21" x14ac:dyDescent="0.25">
      <c r="A36" s="25"/>
      <c r="B36" s="25"/>
      <c r="C36" s="25"/>
      <c r="D36" s="25"/>
      <c r="E36" s="25"/>
      <c r="F36" s="25"/>
      <c r="G36" s="25"/>
      <c r="H36" s="25"/>
      <c r="I36" s="25"/>
      <c r="J36" s="25"/>
      <c r="K36" s="25"/>
      <c r="L36" s="25"/>
      <c r="M36" s="25"/>
      <c r="N36" s="25"/>
      <c r="O36" s="25"/>
      <c r="P36" s="25"/>
      <c r="Q36" s="25"/>
      <c r="R36" s="25"/>
      <c r="S36" s="25"/>
      <c r="T36" s="25"/>
      <c r="U36" s="25"/>
    </row>
    <row r="37" spans="1:21" x14ac:dyDescent="0.25">
      <c r="A37" s="25"/>
      <c r="B37" s="25"/>
      <c r="C37" s="25"/>
      <c r="D37" s="25"/>
      <c r="E37" s="25"/>
      <c r="F37" s="25"/>
      <c r="G37" s="25"/>
      <c r="H37" s="25"/>
      <c r="I37" s="25"/>
      <c r="J37" s="25"/>
      <c r="K37" s="25"/>
      <c r="L37" s="25"/>
      <c r="M37" s="25"/>
      <c r="N37" s="25"/>
      <c r="O37" s="25"/>
      <c r="P37" s="25"/>
      <c r="Q37" s="25"/>
      <c r="R37" s="25"/>
      <c r="S37" s="25"/>
      <c r="T37" s="25"/>
      <c r="U37" s="25"/>
    </row>
    <row r="38" spans="1:21" x14ac:dyDescent="0.25">
      <c r="A38" s="25"/>
      <c r="B38" s="25"/>
      <c r="C38" s="25"/>
      <c r="D38" s="25"/>
      <c r="E38" s="25"/>
      <c r="F38" s="25"/>
      <c r="G38" s="25"/>
      <c r="H38" s="25"/>
      <c r="I38" s="25"/>
      <c r="J38" s="25"/>
      <c r="K38" s="25"/>
      <c r="L38" s="25"/>
      <c r="M38" s="25"/>
      <c r="N38" s="25"/>
      <c r="O38" s="25"/>
      <c r="P38" s="25"/>
      <c r="Q38" s="25"/>
      <c r="R38" s="25"/>
      <c r="S38" s="25"/>
      <c r="T38" s="25"/>
      <c r="U38" s="25"/>
    </row>
    <row r="39" spans="1:21" x14ac:dyDescent="0.25">
      <c r="A39" s="25"/>
      <c r="B39" s="25"/>
      <c r="C39" s="25"/>
      <c r="D39" s="25"/>
      <c r="E39" s="25"/>
      <c r="F39" s="25"/>
      <c r="G39" s="25"/>
      <c r="H39" s="25"/>
      <c r="I39" s="25"/>
      <c r="J39" s="25"/>
      <c r="K39" s="25"/>
      <c r="L39" s="25"/>
      <c r="M39" s="25"/>
      <c r="N39" s="25"/>
      <c r="O39" s="25"/>
      <c r="P39" s="25"/>
      <c r="Q39" s="25"/>
      <c r="R39" s="25"/>
      <c r="S39" s="25"/>
      <c r="T39" s="25"/>
      <c r="U39" s="25"/>
    </row>
    <row r="40" spans="1:21" x14ac:dyDescent="0.25">
      <c r="A40" s="25"/>
      <c r="B40" s="25"/>
      <c r="C40" s="25"/>
      <c r="D40" s="25"/>
      <c r="E40" s="25"/>
      <c r="F40" s="25"/>
      <c r="G40" s="25"/>
      <c r="H40" s="25"/>
      <c r="I40" s="25"/>
      <c r="J40" s="25"/>
      <c r="K40" s="25"/>
      <c r="L40" s="25"/>
      <c r="M40" s="25"/>
      <c r="N40" s="25"/>
      <c r="O40" s="25"/>
      <c r="P40" s="25"/>
      <c r="Q40" s="25"/>
      <c r="R40" s="25"/>
      <c r="S40" s="25"/>
      <c r="T40" s="25"/>
      <c r="U40" s="25"/>
    </row>
    <row r="41" spans="1:21" x14ac:dyDescent="0.25">
      <c r="A41" s="25"/>
      <c r="B41" s="25"/>
      <c r="C41" s="25"/>
      <c r="D41" s="25"/>
      <c r="E41" s="25"/>
      <c r="F41" s="25"/>
      <c r="G41" s="25"/>
      <c r="H41" s="25"/>
      <c r="I41" s="25"/>
      <c r="J41" s="25"/>
      <c r="K41" s="25"/>
      <c r="L41" s="25"/>
      <c r="M41" s="25"/>
      <c r="N41" s="25"/>
      <c r="O41" s="25"/>
      <c r="P41" s="25"/>
      <c r="Q41" s="25"/>
      <c r="R41" s="25"/>
      <c r="S41" s="25"/>
      <c r="T41" s="25"/>
      <c r="U41" s="25"/>
    </row>
    <row r="42" spans="1:21" x14ac:dyDescent="0.25">
      <c r="A42" s="25"/>
      <c r="B42" s="25"/>
      <c r="C42" s="25"/>
      <c r="D42" s="25"/>
      <c r="E42" s="25"/>
      <c r="F42" s="25"/>
      <c r="G42" s="25"/>
      <c r="H42" s="25"/>
      <c r="I42" s="25"/>
      <c r="J42" s="25"/>
      <c r="K42" s="25"/>
      <c r="L42" s="25"/>
      <c r="M42" s="25"/>
      <c r="N42" s="25"/>
      <c r="O42" s="25"/>
      <c r="P42" s="25"/>
      <c r="Q42" s="25"/>
      <c r="R42" s="25"/>
      <c r="S42" s="25"/>
      <c r="T42" s="25"/>
      <c r="U42" s="25"/>
    </row>
    <row r="43" spans="1:21" x14ac:dyDescent="0.25">
      <c r="A43" s="25"/>
      <c r="B43" s="25"/>
      <c r="C43" s="25"/>
      <c r="D43" s="25"/>
      <c r="E43" s="25"/>
      <c r="F43" s="25"/>
      <c r="G43" s="25"/>
      <c r="H43" s="25"/>
      <c r="I43" s="25"/>
      <c r="J43" s="25"/>
      <c r="K43" s="25"/>
      <c r="L43" s="25"/>
      <c r="M43" s="25"/>
      <c r="N43" s="25"/>
      <c r="O43" s="25"/>
      <c r="P43" s="25"/>
      <c r="Q43" s="25"/>
      <c r="R43" s="25"/>
      <c r="S43" s="25"/>
      <c r="T43" s="25"/>
      <c r="U43" s="25"/>
    </row>
    <row r="44" spans="1:21" x14ac:dyDescent="0.25">
      <c r="A44" s="25"/>
      <c r="B44" s="25"/>
      <c r="C44" s="25"/>
      <c r="D44" s="25"/>
      <c r="E44" s="25"/>
      <c r="F44" s="25"/>
      <c r="G44" s="25"/>
      <c r="H44" s="25"/>
      <c r="I44" s="25"/>
      <c r="J44" s="25"/>
      <c r="K44" s="25"/>
      <c r="L44" s="25"/>
      <c r="M44" s="25"/>
      <c r="N44" s="25"/>
      <c r="O44" s="25"/>
      <c r="P44" s="25"/>
      <c r="Q44" s="25"/>
      <c r="R44" s="25"/>
      <c r="S44" s="25"/>
      <c r="T44" s="25"/>
      <c r="U44" s="25"/>
    </row>
    <row r="45" spans="1:21" x14ac:dyDescent="0.25">
      <c r="A45" s="25"/>
      <c r="B45" s="25"/>
      <c r="C45" s="25"/>
      <c r="D45" s="25"/>
      <c r="E45" s="25"/>
      <c r="F45" s="25"/>
      <c r="G45" s="25"/>
      <c r="H45" s="25"/>
      <c r="I45" s="25"/>
      <c r="J45" s="25"/>
      <c r="K45" s="25"/>
      <c r="L45" s="25"/>
      <c r="M45" s="25"/>
      <c r="N45" s="25"/>
      <c r="O45" s="25"/>
      <c r="P45" s="25"/>
      <c r="Q45" s="25"/>
      <c r="R45" s="25"/>
      <c r="S45" s="25"/>
      <c r="T45" s="25"/>
      <c r="U45" s="25"/>
    </row>
    <row r="46" spans="1:21" x14ac:dyDescent="0.25">
      <c r="A46" s="25"/>
      <c r="B46" s="25"/>
      <c r="C46" s="25"/>
      <c r="D46" s="25"/>
      <c r="E46" s="25"/>
      <c r="F46" s="25"/>
      <c r="G46" s="25"/>
      <c r="H46" s="25"/>
      <c r="I46" s="25"/>
      <c r="J46" s="25"/>
      <c r="K46" s="25"/>
      <c r="L46" s="25"/>
      <c r="M46" s="25"/>
      <c r="N46" s="25"/>
      <c r="O46" s="25"/>
      <c r="P46" s="25"/>
      <c r="Q46" s="25"/>
      <c r="R46" s="25"/>
      <c r="S46" s="25"/>
      <c r="T46" s="25"/>
      <c r="U46" s="25"/>
    </row>
    <row r="47" spans="1:21" x14ac:dyDescent="0.25">
      <c r="A47" s="25"/>
      <c r="B47" s="25"/>
      <c r="C47" s="25"/>
      <c r="D47" s="25"/>
      <c r="E47" s="25"/>
      <c r="F47" s="25"/>
      <c r="G47" s="25"/>
      <c r="H47" s="25"/>
      <c r="I47" s="25"/>
      <c r="J47" s="25"/>
      <c r="K47" s="25"/>
      <c r="L47" s="25"/>
      <c r="M47" s="25"/>
      <c r="N47" s="25"/>
      <c r="O47" s="25"/>
      <c r="P47" s="25"/>
      <c r="Q47" s="25"/>
      <c r="R47" s="25"/>
      <c r="S47" s="25"/>
      <c r="T47" s="25"/>
      <c r="U47" s="25"/>
    </row>
    <row r="48" spans="1:21" x14ac:dyDescent="0.25">
      <c r="A48" s="25"/>
      <c r="B48" s="25"/>
      <c r="C48" s="25"/>
      <c r="D48" s="25"/>
      <c r="E48" s="25"/>
      <c r="F48" s="25"/>
      <c r="G48" s="25"/>
      <c r="H48" s="25"/>
      <c r="I48" s="25"/>
      <c r="J48" s="25"/>
      <c r="K48" s="25"/>
      <c r="L48" s="25"/>
      <c r="M48" s="25"/>
      <c r="N48" s="25"/>
      <c r="O48" s="25"/>
      <c r="P48" s="25"/>
      <c r="Q48" s="25"/>
      <c r="R48" s="25"/>
      <c r="S48" s="25"/>
      <c r="T48" s="25"/>
      <c r="U48" s="25"/>
    </row>
    <row r="49" spans="1:21" x14ac:dyDescent="0.25">
      <c r="A49" s="25"/>
      <c r="B49" s="25"/>
      <c r="C49" s="25"/>
      <c r="D49" s="25"/>
      <c r="E49" s="25"/>
      <c r="F49" s="25"/>
      <c r="G49" s="25"/>
      <c r="H49" s="25"/>
      <c r="I49" s="25"/>
      <c r="J49" s="25"/>
      <c r="K49" s="25"/>
      <c r="L49" s="25"/>
      <c r="M49" s="25"/>
      <c r="N49" s="25"/>
      <c r="O49" s="25"/>
      <c r="P49" s="25"/>
      <c r="Q49" s="25"/>
      <c r="R49" s="25"/>
      <c r="S49" s="25"/>
      <c r="T49" s="25"/>
      <c r="U49" s="25"/>
    </row>
    <row r="50" spans="1:21" x14ac:dyDescent="0.25">
      <c r="A50" s="25"/>
      <c r="B50" s="25"/>
      <c r="C50" s="25"/>
      <c r="D50" s="25"/>
      <c r="E50" s="25"/>
      <c r="F50" s="25"/>
      <c r="G50" s="25"/>
      <c r="H50" s="25"/>
      <c r="I50" s="25"/>
      <c r="J50" s="25"/>
      <c r="K50" s="25"/>
      <c r="L50" s="25"/>
      <c r="M50" s="25"/>
      <c r="N50" s="25"/>
      <c r="O50" s="25"/>
      <c r="P50" s="25"/>
      <c r="Q50" s="25"/>
      <c r="R50" s="25"/>
      <c r="S50" s="25"/>
      <c r="T50" s="25"/>
      <c r="U50" s="25"/>
    </row>
    <row r="51" spans="1:21" x14ac:dyDescent="0.25">
      <c r="A51" s="25"/>
      <c r="B51" s="25"/>
      <c r="C51" s="25"/>
      <c r="D51" s="25"/>
      <c r="E51" s="25"/>
      <c r="F51" s="25"/>
      <c r="G51" s="25"/>
      <c r="H51" s="25"/>
      <c r="I51" s="25"/>
      <c r="J51" s="25"/>
      <c r="K51" s="25"/>
      <c r="L51" s="25"/>
      <c r="M51" s="25"/>
      <c r="N51" s="25"/>
      <c r="O51" s="25"/>
      <c r="P51" s="25"/>
      <c r="Q51" s="25"/>
      <c r="R51" s="25"/>
      <c r="S51" s="25"/>
      <c r="T51" s="25"/>
      <c r="U51" s="25"/>
    </row>
    <row r="52" spans="1:21" x14ac:dyDescent="0.25">
      <c r="A52" s="25"/>
      <c r="B52" s="25"/>
      <c r="C52" s="25"/>
      <c r="D52" s="25"/>
      <c r="E52" s="25"/>
      <c r="F52" s="25"/>
      <c r="G52" s="25"/>
      <c r="H52" s="25"/>
      <c r="I52" s="25"/>
      <c r="J52" s="25"/>
      <c r="K52" s="25"/>
      <c r="L52" s="25"/>
      <c r="M52" s="25"/>
      <c r="N52" s="25"/>
      <c r="O52" s="25"/>
      <c r="P52" s="25"/>
      <c r="Q52" s="25"/>
      <c r="R52" s="25"/>
      <c r="S52" s="25"/>
      <c r="T52" s="25"/>
      <c r="U52" s="25"/>
    </row>
    <row r="53" spans="1:21" x14ac:dyDescent="0.25">
      <c r="A53" s="25"/>
      <c r="B53" s="25"/>
      <c r="C53" s="25"/>
      <c r="D53" s="25"/>
      <c r="E53" s="25"/>
      <c r="F53" s="25"/>
      <c r="G53" s="25"/>
      <c r="H53" s="25"/>
      <c r="I53" s="25"/>
      <c r="J53" s="25"/>
      <c r="K53" s="25"/>
      <c r="L53" s="25"/>
      <c r="M53" s="25"/>
      <c r="N53" s="25"/>
      <c r="O53" s="25"/>
      <c r="P53" s="25"/>
      <c r="Q53" s="25"/>
      <c r="R53" s="25"/>
      <c r="S53" s="25"/>
      <c r="T53" s="25"/>
      <c r="U53" s="25"/>
    </row>
    <row r="54" spans="1:21" x14ac:dyDescent="0.25">
      <c r="A54" s="25"/>
      <c r="B54" s="25"/>
      <c r="C54" s="25"/>
      <c r="D54" s="25"/>
      <c r="E54" s="25"/>
      <c r="F54" s="25"/>
      <c r="G54" s="25"/>
      <c r="H54" s="25"/>
      <c r="I54" s="25"/>
      <c r="J54" s="25"/>
      <c r="K54" s="25"/>
      <c r="L54" s="25"/>
      <c r="M54" s="25"/>
      <c r="N54" s="25"/>
      <c r="O54" s="25"/>
      <c r="P54" s="25"/>
      <c r="Q54" s="25"/>
      <c r="R54" s="25"/>
      <c r="S54" s="25"/>
      <c r="T54" s="25"/>
      <c r="U54" s="25"/>
    </row>
  </sheetData>
  <mergeCells count="3">
    <mergeCell ref="G4:J4"/>
    <mergeCell ref="M4:P4"/>
    <mergeCell ref="G5:J5"/>
  </mergeCells>
  <dataValidations count="3">
    <dataValidation type="list" allowBlank="1" showInputMessage="1" showErrorMessage="1" sqref="K7:K8" xr:uid="{5480A420-A324-479E-AF01-ACE47095E3E3}">
      <formula1>$A$29:$A$30</formula1>
    </dataValidation>
    <dataValidation type="list" allowBlank="1" showInputMessage="1" showErrorMessage="1" promptTitle="Sikkerhet i tiltaksinformasjon" sqref="K6" xr:uid="{122611BC-CEB5-425B-B72A-A4A04F2B6E94}">
      <formula1>$A$29:$A$30</formula1>
    </dataValidation>
    <dataValidation type="list" allowBlank="1" showInputMessage="1" showErrorMessage="1" promptTitle="Tiltakskategori" prompt="Vennligst velg fra nedtrekkslisten" sqref="D6:D8" xr:uid="{F69EB655-9DA7-45AC-AA37-B60AF60A6E48}">
      <formula1>$A$34:$A$47</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35ED8-514C-4732-936F-461D0709EA5B}">
  <dimension ref="A1:O92"/>
  <sheetViews>
    <sheetView topLeftCell="A49" workbookViewId="0">
      <selection activeCell="D63" sqref="D63"/>
    </sheetView>
  </sheetViews>
  <sheetFormatPr defaultRowHeight="15" x14ac:dyDescent="0.25"/>
  <cols>
    <col min="1" max="1" width="22.85546875" customWidth="1"/>
    <col min="5" max="5" width="12.42578125" customWidth="1"/>
    <col min="6" max="6" width="11.85546875" customWidth="1"/>
    <col min="7" max="7" width="12.42578125" customWidth="1"/>
    <col min="8" max="8" width="18" customWidth="1"/>
    <col min="10" max="10" width="13.85546875" customWidth="1"/>
  </cols>
  <sheetData>
    <row r="1" spans="1:12" x14ac:dyDescent="0.25">
      <c r="A1" s="23" t="s">
        <v>244</v>
      </c>
      <c r="B1" s="23"/>
      <c r="C1" s="23"/>
      <c r="D1" s="23"/>
      <c r="E1" s="23"/>
      <c r="F1" s="23"/>
      <c r="G1" s="23"/>
      <c r="H1" s="23"/>
      <c r="I1" s="23"/>
      <c r="J1" s="23"/>
      <c r="K1" s="23"/>
      <c r="L1" s="23"/>
    </row>
    <row r="2" spans="1:12" x14ac:dyDescent="0.25">
      <c r="A2" t="s">
        <v>219</v>
      </c>
      <c r="B2" s="33"/>
      <c r="C2" s="33"/>
      <c r="D2" s="33"/>
      <c r="E2" s="33"/>
      <c r="F2" s="33"/>
      <c r="G2" s="33"/>
      <c r="H2" s="33"/>
      <c r="I2" s="33"/>
      <c r="J2" s="33"/>
      <c r="K2" s="33"/>
      <c r="L2" s="33"/>
    </row>
    <row r="3" spans="1:12" x14ac:dyDescent="0.25">
      <c r="A3" t="s">
        <v>218</v>
      </c>
      <c r="B3" s="33"/>
      <c r="C3" s="33"/>
      <c r="D3" s="33"/>
      <c r="E3" s="33"/>
      <c r="F3" s="33"/>
      <c r="G3" s="33"/>
      <c r="H3" s="33"/>
      <c r="I3" s="33"/>
      <c r="J3" s="33"/>
      <c r="K3" s="33"/>
      <c r="L3" s="33"/>
    </row>
    <row r="4" spans="1:12" x14ac:dyDescent="0.25">
      <c r="A4" t="s">
        <v>217</v>
      </c>
      <c r="B4" s="33"/>
      <c r="C4" s="33"/>
      <c r="D4" s="33"/>
      <c r="E4" s="33"/>
      <c r="F4" s="33"/>
      <c r="G4" s="33"/>
      <c r="H4" s="33"/>
      <c r="I4" s="33"/>
      <c r="J4" s="33"/>
      <c r="K4" s="33"/>
      <c r="L4" s="33"/>
    </row>
    <row r="5" spans="1:12" x14ac:dyDescent="0.25">
      <c r="A5" t="s">
        <v>216</v>
      </c>
      <c r="B5" s="33"/>
      <c r="C5" s="33"/>
      <c r="D5" s="33"/>
      <c r="E5" s="33"/>
      <c r="F5" s="33"/>
      <c r="G5" s="33"/>
      <c r="H5" s="33"/>
      <c r="I5" s="33"/>
      <c r="J5" s="33"/>
      <c r="K5" s="33"/>
      <c r="L5" s="33"/>
    </row>
    <row r="6" spans="1:12" x14ac:dyDescent="0.25">
      <c r="A6" s="33"/>
      <c r="B6" s="23"/>
      <c r="C6" s="23"/>
      <c r="D6" s="23"/>
      <c r="E6" s="23"/>
      <c r="F6" s="23"/>
      <c r="G6" s="23"/>
      <c r="H6" s="23"/>
      <c r="I6" s="23"/>
      <c r="J6" s="23"/>
      <c r="K6" s="23"/>
      <c r="L6" s="23"/>
    </row>
    <row r="7" spans="1:12" ht="15.75" thickBot="1" x14ac:dyDescent="0.3"/>
    <row r="8" spans="1:12" ht="15.75" thickBot="1" x14ac:dyDescent="0.3">
      <c r="A8" s="37"/>
      <c r="B8" s="92" t="s">
        <v>240</v>
      </c>
      <c r="C8" s="93"/>
      <c r="D8" s="93"/>
      <c r="E8" s="94"/>
      <c r="F8" s="95" t="s">
        <v>239</v>
      </c>
      <c r="G8" s="97" t="s">
        <v>243</v>
      </c>
      <c r="H8" s="99" t="s">
        <v>242</v>
      </c>
    </row>
    <row r="9" spans="1:12" ht="45.75" thickBot="1" x14ac:dyDescent="0.3">
      <c r="A9" s="38" t="s">
        <v>236</v>
      </c>
      <c r="B9" s="39" t="s">
        <v>235</v>
      </c>
      <c r="C9" s="40" t="s">
        <v>234</v>
      </c>
      <c r="D9" s="40" t="s">
        <v>233</v>
      </c>
      <c r="E9" s="40" t="s">
        <v>232</v>
      </c>
      <c r="F9" s="96"/>
      <c r="G9" s="98"/>
      <c r="H9" s="100"/>
      <c r="I9" s="3"/>
    </row>
    <row r="10" spans="1:12" x14ac:dyDescent="0.25">
      <c r="A10" s="41" t="s">
        <v>231</v>
      </c>
      <c r="B10" s="62"/>
      <c r="E10">
        <v>0</v>
      </c>
      <c r="F10" s="42"/>
      <c r="G10" s="41">
        <v>0</v>
      </c>
      <c r="H10" s="43"/>
    </row>
    <row r="11" spans="1:12" x14ac:dyDescent="0.25">
      <c r="A11" s="41" t="s">
        <v>212</v>
      </c>
      <c r="B11" s="62"/>
      <c r="E11">
        <v>0</v>
      </c>
      <c r="F11" s="41"/>
      <c r="G11" s="41">
        <v>0</v>
      </c>
      <c r="H11" s="43"/>
      <c r="I11" s="45"/>
    </row>
    <row r="12" spans="1:12" ht="14.25" customHeight="1" x14ac:dyDescent="0.25">
      <c r="A12" s="41" t="s">
        <v>230</v>
      </c>
      <c r="B12" s="62"/>
      <c r="E12">
        <v>0</v>
      </c>
      <c r="F12" s="41"/>
      <c r="G12" s="41">
        <v>0</v>
      </c>
      <c r="H12" s="43"/>
    </row>
    <row r="13" spans="1:12" x14ac:dyDescent="0.25">
      <c r="A13" s="41" t="s">
        <v>229</v>
      </c>
      <c r="B13" s="62"/>
      <c r="E13">
        <v>0</v>
      </c>
      <c r="F13" s="41"/>
      <c r="G13" s="41">
        <v>0</v>
      </c>
      <c r="H13" s="43"/>
    </row>
    <row r="14" spans="1:12" x14ac:dyDescent="0.25">
      <c r="A14" s="41" t="s">
        <v>228</v>
      </c>
      <c r="B14" s="62"/>
      <c r="E14">
        <v>0</v>
      </c>
      <c r="F14" s="41"/>
      <c r="G14" s="41">
        <v>0</v>
      </c>
      <c r="H14" s="43"/>
    </row>
    <row r="15" spans="1:12" x14ac:dyDescent="0.25">
      <c r="A15" s="41" t="s">
        <v>211</v>
      </c>
      <c r="B15" s="62"/>
      <c r="E15">
        <v>0</v>
      </c>
      <c r="F15" s="41"/>
      <c r="G15" s="41">
        <v>0</v>
      </c>
      <c r="H15" s="46"/>
    </row>
    <row r="16" spans="1:12" x14ac:dyDescent="0.25">
      <c r="A16" s="41" t="s">
        <v>227</v>
      </c>
      <c r="B16" s="62"/>
      <c r="E16">
        <v>0</v>
      </c>
      <c r="F16" s="41"/>
      <c r="G16" s="41">
        <v>0</v>
      </c>
      <c r="H16" s="46"/>
    </row>
    <row r="17" spans="1:9" x14ac:dyDescent="0.25">
      <c r="A17" s="41" t="s">
        <v>226</v>
      </c>
      <c r="B17" s="62"/>
      <c r="E17">
        <v>0</v>
      </c>
      <c r="F17" s="41"/>
      <c r="G17" s="41">
        <v>0</v>
      </c>
      <c r="H17" s="46"/>
    </row>
    <row r="18" spans="1:9" x14ac:dyDescent="0.25">
      <c r="A18" s="41" t="s">
        <v>210</v>
      </c>
      <c r="B18" s="62"/>
      <c r="E18">
        <v>0</v>
      </c>
      <c r="F18" s="41">
        <v>1</v>
      </c>
      <c r="G18" s="41">
        <v>1</v>
      </c>
      <c r="H18" s="46"/>
    </row>
    <row r="19" spans="1:9" x14ac:dyDescent="0.25">
      <c r="A19" s="41" t="s">
        <v>208</v>
      </c>
      <c r="B19" s="62"/>
      <c r="D19">
        <v>1</v>
      </c>
      <c r="E19">
        <v>1</v>
      </c>
      <c r="F19" s="41"/>
      <c r="G19" s="41">
        <v>1</v>
      </c>
      <c r="H19" s="46"/>
    </row>
    <row r="20" spans="1:9" x14ac:dyDescent="0.25">
      <c r="A20" s="41" t="s">
        <v>225</v>
      </c>
      <c r="B20" s="62"/>
      <c r="E20">
        <v>0</v>
      </c>
      <c r="F20" s="41"/>
      <c r="G20" s="41">
        <v>0</v>
      </c>
      <c r="H20" s="46"/>
    </row>
    <row r="21" spans="1:9" x14ac:dyDescent="0.25">
      <c r="A21" s="41" t="s">
        <v>224</v>
      </c>
      <c r="B21" s="62"/>
      <c r="E21">
        <v>0</v>
      </c>
      <c r="F21" s="41"/>
      <c r="G21" s="41">
        <v>0</v>
      </c>
      <c r="H21" s="46"/>
    </row>
    <row r="22" spans="1:9" x14ac:dyDescent="0.25">
      <c r="A22" s="41" t="s">
        <v>207</v>
      </c>
      <c r="B22" s="62">
        <v>1</v>
      </c>
      <c r="D22">
        <v>1</v>
      </c>
      <c r="E22">
        <v>2</v>
      </c>
      <c r="F22" s="41"/>
      <c r="G22" s="41">
        <v>2</v>
      </c>
      <c r="H22" s="46"/>
    </row>
    <row r="23" spans="1:9" x14ac:dyDescent="0.25">
      <c r="A23" s="41" t="s">
        <v>223</v>
      </c>
      <c r="B23" s="62"/>
      <c r="E23">
        <v>0</v>
      </c>
      <c r="F23" s="41"/>
      <c r="G23" s="41">
        <v>0</v>
      </c>
      <c r="H23" s="46"/>
    </row>
    <row r="24" spans="1:9" x14ac:dyDescent="0.25">
      <c r="A24" s="41" t="s">
        <v>222</v>
      </c>
      <c r="B24" s="62"/>
      <c r="E24">
        <v>0</v>
      </c>
      <c r="F24" s="41"/>
      <c r="G24" s="41">
        <v>0</v>
      </c>
      <c r="H24" s="46"/>
    </row>
    <row r="25" spans="1:9" x14ac:dyDescent="0.25">
      <c r="A25" s="41" t="s">
        <v>204</v>
      </c>
      <c r="B25" s="62"/>
      <c r="E25">
        <v>0</v>
      </c>
      <c r="F25" s="41"/>
      <c r="G25" s="41">
        <v>0</v>
      </c>
      <c r="H25" s="46"/>
    </row>
    <row r="26" spans="1:9" x14ac:dyDescent="0.25">
      <c r="A26" s="41" t="s">
        <v>203</v>
      </c>
      <c r="B26" s="62">
        <v>17</v>
      </c>
      <c r="C26">
        <v>33</v>
      </c>
      <c r="D26">
        <v>19</v>
      </c>
      <c r="E26">
        <v>69</v>
      </c>
      <c r="F26" s="41">
        <v>4</v>
      </c>
      <c r="G26" s="41">
        <v>73</v>
      </c>
      <c r="H26" s="68">
        <v>3</v>
      </c>
    </row>
    <row r="27" spans="1:9" ht="15.75" thickBot="1" x14ac:dyDescent="0.3">
      <c r="A27" s="41" t="s">
        <v>195</v>
      </c>
      <c r="B27" s="62"/>
      <c r="E27">
        <v>0</v>
      </c>
      <c r="F27" s="44"/>
      <c r="G27" s="41">
        <v>0</v>
      </c>
      <c r="H27" s="46"/>
    </row>
    <row r="28" spans="1:9" ht="15.75" thickBot="1" x14ac:dyDescent="0.3">
      <c r="A28" s="47" t="s">
        <v>221</v>
      </c>
      <c r="B28" s="48">
        <v>18</v>
      </c>
      <c r="C28" s="49">
        <v>33</v>
      </c>
      <c r="D28" s="49">
        <v>21</v>
      </c>
      <c r="E28" s="49">
        <v>72</v>
      </c>
      <c r="F28" s="47">
        <v>5</v>
      </c>
      <c r="G28" s="47">
        <v>77</v>
      </c>
      <c r="H28" s="50">
        <v>3</v>
      </c>
      <c r="I28" s="3"/>
    </row>
    <row r="32" spans="1:9" x14ac:dyDescent="0.25">
      <c r="A32" t="s">
        <v>241</v>
      </c>
    </row>
    <row r="33" spans="1:15" x14ac:dyDescent="0.25">
      <c r="A33" t="s">
        <v>219</v>
      </c>
      <c r="B33" s="33"/>
      <c r="C33" s="33"/>
      <c r="D33" s="33"/>
      <c r="E33" s="33"/>
      <c r="F33" s="33"/>
      <c r="G33" s="33"/>
      <c r="H33" s="33"/>
      <c r="I33" s="33"/>
      <c r="J33" s="33"/>
    </row>
    <row r="34" spans="1:15" x14ac:dyDescent="0.25">
      <c r="A34" t="s">
        <v>218</v>
      </c>
      <c r="B34" s="33"/>
      <c r="C34" s="33"/>
      <c r="D34" s="33"/>
      <c r="E34" s="33"/>
      <c r="F34" s="33"/>
      <c r="G34" s="33"/>
      <c r="H34" s="33"/>
      <c r="I34" s="33"/>
      <c r="J34" s="33"/>
    </row>
    <row r="35" spans="1:15" x14ac:dyDescent="0.25">
      <c r="A35" t="s">
        <v>217</v>
      </c>
      <c r="B35" s="33"/>
      <c r="C35" s="33"/>
      <c r="D35" s="33"/>
      <c r="E35" s="33"/>
      <c r="F35" s="33"/>
      <c r="G35" s="33"/>
      <c r="H35" s="33"/>
      <c r="I35" s="33"/>
      <c r="J35" s="33"/>
      <c r="K35" s="3"/>
      <c r="L35" s="3"/>
    </row>
    <row r="36" spans="1:15" x14ac:dyDescent="0.25">
      <c r="A36" t="s">
        <v>216</v>
      </c>
      <c r="B36" s="33"/>
      <c r="C36" s="33"/>
      <c r="D36" s="33"/>
      <c r="E36" s="33"/>
      <c r="F36" s="33"/>
      <c r="G36" s="33"/>
      <c r="H36" s="33"/>
      <c r="I36" s="33"/>
      <c r="J36" s="33"/>
    </row>
    <row r="37" spans="1:15" x14ac:dyDescent="0.25">
      <c r="A37" s="33"/>
      <c r="B37" s="23"/>
      <c r="C37" s="23"/>
      <c r="D37" s="23"/>
      <c r="E37" s="23"/>
      <c r="F37" s="23"/>
      <c r="G37" s="23"/>
      <c r="H37" s="23"/>
      <c r="I37" s="23"/>
      <c r="J37" s="23"/>
    </row>
    <row r="38" spans="1:15" ht="15.75" thickBot="1" x14ac:dyDescent="0.3">
      <c r="J38" s="23"/>
    </row>
    <row r="39" spans="1:15" ht="15.75" thickBot="1" x14ac:dyDescent="0.3">
      <c r="A39" s="37"/>
      <c r="B39" s="92" t="s">
        <v>240</v>
      </c>
      <c r="C39" s="93"/>
      <c r="D39" s="93"/>
      <c r="E39" s="94"/>
      <c r="F39" s="95" t="s">
        <v>239</v>
      </c>
      <c r="G39" s="97" t="s">
        <v>238</v>
      </c>
      <c r="H39" s="99" t="s">
        <v>237</v>
      </c>
    </row>
    <row r="40" spans="1:15" ht="45.75" thickBot="1" x14ac:dyDescent="0.3">
      <c r="A40" s="38" t="s">
        <v>236</v>
      </c>
      <c r="B40" s="39" t="s">
        <v>235</v>
      </c>
      <c r="C40" s="40" t="s">
        <v>234</v>
      </c>
      <c r="D40" s="40" t="s">
        <v>233</v>
      </c>
      <c r="E40" s="40" t="s">
        <v>232</v>
      </c>
      <c r="F40" s="96"/>
      <c r="G40" s="98"/>
      <c r="H40" s="100"/>
      <c r="I40" s="3"/>
      <c r="J40" s="3"/>
      <c r="K40" s="23"/>
      <c r="L40" s="23"/>
      <c r="M40" s="23"/>
      <c r="N40" s="23"/>
      <c r="O40" s="23"/>
    </row>
    <row r="41" spans="1:15" x14ac:dyDescent="0.25">
      <c r="A41" s="41" t="s">
        <v>231</v>
      </c>
      <c r="B41" s="61"/>
      <c r="C41" s="61"/>
      <c r="D41" s="61"/>
      <c r="E41" s="63">
        <v>0</v>
      </c>
      <c r="F41" s="64"/>
      <c r="G41" s="51">
        <v>0</v>
      </c>
      <c r="H41" s="52"/>
      <c r="K41" s="23"/>
      <c r="L41" s="53"/>
      <c r="M41" s="61"/>
    </row>
    <row r="42" spans="1:15" x14ac:dyDescent="0.25">
      <c r="A42" s="41" t="s">
        <v>212</v>
      </c>
      <c r="B42" s="61"/>
      <c r="C42" s="61"/>
      <c r="D42" s="63"/>
      <c r="E42" s="63">
        <v>0</v>
      </c>
      <c r="F42" s="65"/>
      <c r="G42" s="51">
        <v>0</v>
      </c>
      <c r="H42" s="54"/>
      <c r="K42" s="23"/>
      <c r="L42" s="53"/>
      <c r="M42" s="61"/>
    </row>
    <row r="43" spans="1:15" x14ac:dyDescent="0.25">
      <c r="A43" s="41" t="s">
        <v>230</v>
      </c>
      <c r="B43" s="61"/>
      <c r="C43" s="61"/>
      <c r="D43" s="61"/>
      <c r="E43" s="63">
        <v>0</v>
      </c>
      <c r="F43" s="65"/>
      <c r="G43" s="51">
        <v>0</v>
      </c>
      <c r="H43" s="55"/>
      <c r="K43" s="23"/>
      <c r="L43" s="53"/>
      <c r="M43" s="61"/>
    </row>
    <row r="44" spans="1:15" x14ac:dyDescent="0.25">
      <c r="A44" s="41" t="s">
        <v>229</v>
      </c>
      <c r="B44" s="66"/>
      <c r="C44" s="63"/>
      <c r="D44" s="63"/>
      <c r="E44" s="63">
        <v>0</v>
      </c>
      <c r="F44" s="65"/>
      <c r="G44" s="51">
        <v>0</v>
      </c>
      <c r="H44" s="54"/>
      <c r="K44" s="23"/>
      <c r="L44" s="23"/>
      <c r="M44" s="53"/>
    </row>
    <row r="45" spans="1:15" x14ac:dyDescent="0.25">
      <c r="A45" s="41" t="s">
        <v>228</v>
      </c>
      <c r="B45" s="61"/>
      <c r="C45" s="61"/>
      <c r="D45" s="61"/>
      <c r="E45" s="63">
        <v>0</v>
      </c>
      <c r="F45" s="65"/>
      <c r="G45" s="51">
        <v>0</v>
      </c>
      <c r="H45" s="55"/>
      <c r="K45" s="23"/>
      <c r="L45" s="23"/>
      <c r="M45" s="53"/>
    </row>
    <row r="46" spans="1:15" x14ac:dyDescent="0.25">
      <c r="A46" s="41" t="s">
        <v>211</v>
      </c>
      <c r="B46" s="66"/>
      <c r="C46" s="61"/>
      <c r="D46" s="61"/>
      <c r="E46" s="63">
        <v>0</v>
      </c>
      <c r="F46" s="65"/>
      <c r="G46" s="51">
        <v>0</v>
      </c>
      <c r="H46" s="54"/>
      <c r="K46" s="23"/>
      <c r="L46" s="23"/>
      <c r="M46" s="53"/>
    </row>
    <row r="47" spans="1:15" x14ac:dyDescent="0.25">
      <c r="A47" s="41" t="s">
        <v>227</v>
      </c>
      <c r="B47" s="66"/>
      <c r="C47" s="63"/>
      <c r="D47" s="63"/>
      <c r="E47" s="63">
        <v>0</v>
      </c>
      <c r="F47" s="65"/>
      <c r="G47" s="51">
        <v>0</v>
      </c>
      <c r="H47" s="54"/>
      <c r="K47" s="56"/>
      <c r="L47" s="56"/>
      <c r="M47" s="53"/>
    </row>
    <row r="48" spans="1:15" x14ac:dyDescent="0.25">
      <c r="A48" s="41" t="s">
        <v>226</v>
      </c>
      <c r="B48" s="61"/>
      <c r="C48" s="61"/>
      <c r="D48" s="61"/>
      <c r="E48" s="63">
        <v>0</v>
      </c>
      <c r="F48" s="65"/>
      <c r="G48" s="51">
        <v>0</v>
      </c>
      <c r="H48" s="54"/>
      <c r="K48" s="23"/>
      <c r="L48" s="23"/>
      <c r="M48" s="53"/>
    </row>
    <row r="49" spans="1:15" x14ac:dyDescent="0.25">
      <c r="A49" s="41" t="s">
        <v>210</v>
      </c>
      <c r="B49" s="61"/>
      <c r="C49" s="61"/>
      <c r="D49" s="63"/>
      <c r="E49" s="63">
        <v>0</v>
      </c>
      <c r="F49" s="65">
        <v>2.35</v>
      </c>
      <c r="G49" s="51">
        <v>2.35</v>
      </c>
      <c r="H49" s="51"/>
      <c r="K49" s="23"/>
      <c r="L49" s="23"/>
      <c r="M49" s="53"/>
    </row>
    <row r="50" spans="1:15" x14ac:dyDescent="0.25">
      <c r="A50" s="41" t="s">
        <v>208</v>
      </c>
      <c r="B50" s="66"/>
      <c r="C50" s="61"/>
      <c r="D50" s="61">
        <v>6.3554744760000004</v>
      </c>
      <c r="E50" s="63">
        <v>6.3554744760000004</v>
      </c>
      <c r="F50" s="65"/>
      <c r="G50" s="51">
        <v>6.3554744760000004</v>
      </c>
      <c r="H50" s="51"/>
      <c r="K50" s="23"/>
      <c r="L50" s="23"/>
      <c r="M50" s="53"/>
    </row>
    <row r="51" spans="1:15" x14ac:dyDescent="0.25">
      <c r="A51" s="41" t="s">
        <v>225</v>
      </c>
      <c r="B51" s="66"/>
      <c r="C51" s="63"/>
      <c r="D51" s="63"/>
      <c r="E51" s="63">
        <v>0</v>
      </c>
      <c r="F51" s="65"/>
      <c r="G51" s="51">
        <v>0</v>
      </c>
      <c r="H51" s="51"/>
      <c r="K51" s="23"/>
      <c r="L51" s="23"/>
      <c r="M51" s="53"/>
    </row>
    <row r="52" spans="1:15" x14ac:dyDescent="0.25">
      <c r="A52" s="41" t="s">
        <v>224</v>
      </c>
      <c r="B52" s="66"/>
      <c r="C52" s="63"/>
      <c r="D52" s="63"/>
      <c r="E52" s="63">
        <v>0</v>
      </c>
      <c r="F52" s="65"/>
      <c r="G52" s="51">
        <v>0</v>
      </c>
      <c r="H52" s="51"/>
      <c r="K52" s="23"/>
      <c r="L52" s="23"/>
      <c r="M52" s="53"/>
    </row>
    <row r="53" spans="1:15" x14ac:dyDescent="0.25">
      <c r="A53" s="41" t="s">
        <v>207</v>
      </c>
      <c r="B53" s="61">
        <v>26.214210282</v>
      </c>
      <c r="C53" s="61"/>
      <c r="D53" s="61">
        <v>6.1472096549999993</v>
      </c>
      <c r="E53" s="63">
        <v>32.361419937000001</v>
      </c>
      <c r="F53" s="65"/>
      <c r="G53" s="51">
        <v>32.361419937000001</v>
      </c>
      <c r="H53" s="51"/>
      <c r="K53" s="23"/>
      <c r="L53" s="23"/>
      <c r="M53" s="53"/>
    </row>
    <row r="54" spans="1:15" x14ac:dyDescent="0.25">
      <c r="A54" s="41" t="s">
        <v>223</v>
      </c>
      <c r="B54" s="66"/>
      <c r="C54" s="63"/>
      <c r="D54" s="63"/>
      <c r="E54" s="63">
        <v>0</v>
      </c>
      <c r="F54" s="65"/>
      <c r="G54" s="51">
        <v>0</v>
      </c>
      <c r="H54" s="51"/>
      <c r="K54" s="23"/>
      <c r="L54" s="23"/>
      <c r="M54" s="53"/>
    </row>
    <row r="55" spans="1:15" x14ac:dyDescent="0.25">
      <c r="A55" s="41" t="s">
        <v>222</v>
      </c>
      <c r="B55" s="61"/>
      <c r="C55" s="61"/>
      <c r="D55" s="61"/>
      <c r="E55" s="63">
        <v>0</v>
      </c>
      <c r="F55" s="65"/>
      <c r="G55" s="51">
        <v>0</v>
      </c>
      <c r="H55" s="51"/>
      <c r="K55" s="23"/>
      <c r="L55" s="23"/>
      <c r="M55" s="53"/>
      <c r="N55" s="23"/>
      <c r="O55" s="23"/>
    </row>
    <row r="56" spans="1:15" x14ac:dyDescent="0.25">
      <c r="A56" s="41" t="s">
        <v>204</v>
      </c>
      <c r="B56" s="61"/>
      <c r="C56" s="61"/>
      <c r="D56" s="63"/>
      <c r="E56" s="63">
        <v>0</v>
      </c>
      <c r="F56" s="65"/>
      <c r="G56" s="51">
        <v>0</v>
      </c>
      <c r="H56" s="51"/>
      <c r="K56" s="23"/>
      <c r="L56" s="23"/>
      <c r="M56" s="53"/>
      <c r="N56" s="23"/>
      <c r="O56" s="23"/>
    </row>
    <row r="57" spans="1:15" x14ac:dyDescent="0.25">
      <c r="A57" s="41" t="s">
        <v>203</v>
      </c>
      <c r="B57" s="61">
        <v>1234.2336445899998</v>
      </c>
      <c r="C57" s="61">
        <v>663.72585110900002</v>
      </c>
      <c r="D57" s="61">
        <v>230.60206013200002</v>
      </c>
      <c r="E57" s="63">
        <v>2128.5615558310001</v>
      </c>
      <c r="F57" s="65">
        <v>68.16</v>
      </c>
      <c r="G57" s="51">
        <v>2196.7215558309999</v>
      </c>
      <c r="H57" s="51">
        <v>41</v>
      </c>
      <c r="K57" s="23"/>
      <c r="L57" s="23"/>
      <c r="M57" s="53"/>
      <c r="N57" s="23"/>
      <c r="O57" s="23"/>
    </row>
    <row r="58" spans="1:15" ht="15.75" thickBot="1" x14ac:dyDescent="0.3">
      <c r="A58" s="41" t="s">
        <v>195</v>
      </c>
      <c r="B58" s="61"/>
      <c r="C58" s="61"/>
      <c r="D58" s="63"/>
      <c r="E58" s="63">
        <v>0</v>
      </c>
      <c r="F58" s="67"/>
      <c r="G58" s="51">
        <v>0</v>
      </c>
      <c r="H58" s="57"/>
      <c r="K58" s="23"/>
      <c r="L58" s="23"/>
      <c r="M58" s="53"/>
      <c r="N58" s="23"/>
      <c r="O58" s="23"/>
    </row>
    <row r="59" spans="1:15" ht="15.75" thickBot="1" x14ac:dyDescent="0.3">
      <c r="A59" s="48" t="s">
        <v>221</v>
      </c>
      <c r="B59" s="58">
        <v>1260.4478548719999</v>
      </c>
      <c r="C59" s="58">
        <v>663.72585110900002</v>
      </c>
      <c r="D59" s="58">
        <v>243.10474426300001</v>
      </c>
      <c r="E59" s="58">
        <v>2167.2784502439999</v>
      </c>
      <c r="F59" s="59">
        <v>70.509999999999991</v>
      </c>
      <c r="G59" s="60">
        <v>2237.7884502440002</v>
      </c>
      <c r="H59" s="60">
        <v>41</v>
      </c>
      <c r="K59" s="23"/>
      <c r="L59" s="23"/>
      <c r="M59" s="53"/>
      <c r="N59" s="23"/>
      <c r="O59" s="23"/>
    </row>
    <row r="60" spans="1:15" x14ac:dyDescent="0.25">
      <c r="K60" s="23"/>
      <c r="L60" s="23"/>
      <c r="M60" s="53"/>
      <c r="N60" s="23"/>
      <c r="O60" s="23"/>
    </row>
    <row r="61" spans="1:15" x14ac:dyDescent="0.25">
      <c r="K61" s="23"/>
      <c r="L61" s="23"/>
      <c r="M61" s="53"/>
      <c r="N61" s="23"/>
      <c r="O61" s="23"/>
    </row>
    <row r="62" spans="1:15" x14ac:dyDescent="0.25">
      <c r="K62" s="23"/>
      <c r="L62" s="23"/>
      <c r="M62" s="53"/>
      <c r="N62" s="23"/>
      <c r="O62" s="23"/>
    </row>
    <row r="63" spans="1:15" x14ac:dyDescent="0.25">
      <c r="A63" s="23" t="s">
        <v>220</v>
      </c>
      <c r="B63" s="23"/>
      <c r="C63" s="23"/>
    </row>
    <row r="64" spans="1:15" x14ac:dyDescent="0.25">
      <c r="A64" t="s">
        <v>219</v>
      </c>
      <c r="B64" s="33"/>
      <c r="C64" s="33"/>
    </row>
    <row r="65" spans="1:5" x14ac:dyDescent="0.25">
      <c r="A65" t="s">
        <v>218</v>
      </c>
      <c r="B65" s="33"/>
      <c r="C65" s="33"/>
      <c r="D65" s="33"/>
      <c r="E65" s="33"/>
    </row>
    <row r="66" spans="1:5" x14ac:dyDescent="0.25">
      <c r="A66" t="s">
        <v>217</v>
      </c>
      <c r="B66" s="33"/>
      <c r="C66" s="33"/>
      <c r="D66" s="33"/>
      <c r="E66" s="33"/>
    </row>
    <row r="67" spans="1:5" x14ac:dyDescent="0.25">
      <c r="A67" t="s">
        <v>216</v>
      </c>
      <c r="B67" s="33"/>
      <c r="C67" s="33"/>
      <c r="D67" s="23"/>
      <c r="E67" s="23"/>
    </row>
    <row r="68" spans="1:5" x14ac:dyDescent="0.25">
      <c r="A68" s="33"/>
      <c r="B68" s="23"/>
      <c r="C68" s="23"/>
      <c r="D68" s="23"/>
      <c r="E68" s="23"/>
    </row>
    <row r="69" spans="1:5" ht="15.75" thickBot="1" x14ac:dyDescent="0.3">
      <c r="A69" s="23"/>
      <c r="B69" s="23"/>
      <c r="C69" s="23"/>
    </row>
    <row r="70" spans="1:5" ht="15.75" thickBot="1" x14ac:dyDescent="0.3">
      <c r="A70" s="72" t="s">
        <v>215</v>
      </c>
      <c r="B70" s="73" t="s">
        <v>214</v>
      </c>
      <c r="C70" s="74" t="s">
        <v>213</v>
      </c>
      <c r="E70" s="35"/>
    </row>
    <row r="71" spans="1:5" ht="15.75" thickBot="1" x14ac:dyDescent="0.3">
      <c r="A71" s="72" t="s">
        <v>210</v>
      </c>
      <c r="B71" s="73" t="s">
        <v>209</v>
      </c>
      <c r="C71" s="82" t="s">
        <v>194</v>
      </c>
      <c r="E71" s="35"/>
    </row>
    <row r="72" spans="1:5" ht="15.75" thickBot="1" x14ac:dyDescent="0.3">
      <c r="A72" s="62" t="s">
        <v>208</v>
      </c>
      <c r="B72" t="s">
        <v>208</v>
      </c>
      <c r="C72" s="78" t="s">
        <v>194</v>
      </c>
      <c r="E72" s="35"/>
    </row>
    <row r="73" spans="1:5" x14ac:dyDescent="0.25">
      <c r="A73" s="75" t="s">
        <v>207</v>
      </c>
      <c r="B73" s="76" t="s">
        <v>206</v>
      </c>
      <c r="C73" s="77" t="s">
        <v>194</v>
      </c>
      <c r="E73" s="35"/>
    </row>
    <row r="74" spans="1:5" ht="15.75" thickBot="1" x14ac:dyDescent="0.3">
      <c r="A74" s="79"/>
      <c r="B74" s="80" t="s">
        <v>205</v>
      </c>
      <c r="C74" s="81" t="s">
        <v>194</v>
      </c>
      <c r="E74" s="35"/>
    </row>
    <row r="75" spans="1:5" x14ac:dyDescent="0.25">
      <c r="A75" s="75" t="s">
        <v>203</v>
      </c>
      <c r="B75" s="76" t="s">
        <v>202</v>
      </c>
      <c r="C75" s="77" t="s">
        <v>194</v>
      </c>
      <c r="E75" s="35"/>
    </row>
    <row r="76" spans="1:5" x14ac:dyDescent="0.25">
      <c r="A76" s="62"/>
      <c r="B76" t="s">
        <v>201</v>
      </c>
      <c r="C76" s="78" t="s">
        <v>194</v>
      </c>
      <c r="E76" s="35"/>
    </row>
    <row r="77" spans="1:5" x14ac:dyDescent="0.25">
      <c r="A77" s="62"/>
      <c r="B77" t="s">
        <v>200</v>
      </c>
      <c r="C77" s="78" t="s">
        <v>194</v>
      </c>
      <c r="E77" s="35"/>
    </row>
    <row r="78" spans="1:5" x14ac:dyDescent="0.25">
      <c r="A78" s="62"/>
      <c r="B78" t="s">
        <v>199</v>
      </c>
      <c r="C78" s="78" t="s">
        <v>194</v>
      </c>
      <c r="E78" s="35"/>
    </row>
    <row r="79" spans="1:5" x14ac:dyDescent="0.25">
      <c r="A79" s="62"/>
      <c r="B79" t="s">
        <v>198</v>
      </c>
      <c r="C79" s="78" t="s">
        <v>194</v>
      </c>
      <c r="E79" s="35"/>
    </row>
    <row r="80" spans="1:5" x14ac:dyDescent="0.25">
      <c r="A80" s="62"/>
      <c r="B80" t="s">
        <v>197</v>
      </c>
      <c r="C80" s="78" t="s">
        <v>194</v>
      </c>
      <c r="E80" s="35"/>
    </row>
    <row r="81" spans="1:6" ht="15.75" thickBot="1" x14ac:dyDescent="0.3">
      <c r="A81" s="79"/>
      <c r="B81" s="80" t="s">
        <v>196</v>
      </c>
      <c r="C81" s="81" t="s">
        <v>194</v>
      </c>
      <c r="E81" s="35"/>
    </row>
    <row r="82" spans="1:6" x14ac:dyDescent="0.25">
      <c r="A82" s="35"/>
      <c r="E82" s="35"/>
    </row>
    <row r="83" spans="1:6" x14ac:dyDescent="0.25">
      <c r="C83" s="34"/>
      <c r="E83" s="35"/>
    </row>
    <row r="84" spans="1:6" x14ac:dyDescent="0.25">
      <c r="C84" s="34"/>
      <c r="E84" s="35"/>
    </row>
    <row r="85" spans="1:6" x14ac:dyDescent="0.25">
      <c r="C85" s="34"/>
      <c r="E85" s="35"/>
    </row>
    <row r="86" spans="1:6" x14ac:dyDescent="0.25">
      <c r="C86" s="34"/>
      <c r="E86" s="35"/>
    </row>
    <row r="87" spans="1:6" x14ac:dyDescent="0.25">
      <c r="C87" s="34"/>
      <c r="E87" s="35"/>
    </row>
    <row r="88" spans="1:6" x14ac:dyDescent="0.25">
      <c r="C88" s="34"/>
      <c r="E88" s="35"/>
    </row>
    <row r="89" spans="1:6" x14ac:dyDescent="0.25">
      <c r="C89" s="34"/>
      <c r="E89" s="35"/>
    </row>
    <row r="90" spans="1:6" x14ac:dyDescent="0.25">
      <c r="C90" s="34"/>
      <c r="E90" s="35"/>
    </row>
    <row r="91" spans="1:6" x14ac:dyDescent="0.25">
      <c r="C91" s="35"/>
    </row>
    <row r="92" spans="1:6" x14ac:dyDescent="0.25">
      <c r="F92" s="35"/>
    </row>
  </sheetData>
  <mergeCells count="8">
    <mergeCell ref="B8:E8"/>
    <mergeCell ref="F8:F9"/>
    <mergeCell ref="G8:G9"/>
    <mergeCell ref="H8:H9"/>
    <mergeCell ref="B39:E39"/>
    <mergeCell ref="F39:F40"/>
    <mergeCell ref="G39:G40"/>
    <mergeCell ref="H39:H4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election activeCell="A4" sqref="A4"/>
    </sheetView>
  </sheetViews>
  <sheetFormatPr defaultRowHeight="15" x14ac:dyDescent="0.25"/>
  <sheetData>
    <row r="1" spans="1:1" x14ac:dyDescent="0.25">
      <c r="A1" s="15"/>
    </row>
    <row r="2" spans="1:1" x14ac:dyDescent="0.25">
      <c r="A2" t="s">
        <v>148</v>
      </c>
    </row>
    <row r="4" spans="1:1" x14ac:dyDescent="0.25">
      <c r="A4" t="s">
        <v>193</v>
      </c>
    </row>
  </sheetData>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Generell input</vt:lpstr>
      <vt:lpstr>Tiltaksanalyse</vt:lpstr>
      <vt:lpstr>GIS-tabeller</vt:lpstr>
      <vt:lpstr>Referanser</vt:lpstr>
      <vt:lpstr>Referanser!_Hlk511371691</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cp:lastPrinted>2018-07-28T08:10:41Z</cp:lastPrinted>
  <dcterms:created xsi:type="dcterms:W3CDTF">2018-04-16T18:56:07Z</dcterms:created>
  <dcterms:modified xsi:type="dcterms:W3CDTF">2019-02-21T15:21:05Z</dcterms:modified>
</cp:coreProperties>
</file>