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D37D965B-671A-410A-A2B9-8A3EA1C1DA9C}" xr6:coauthVersionLast="40" xr6:coauthVersionMax="40" xr10:uidLastSave="{00000000-0000-0000-0000-000000000000}"/>
  <bookViews>
    <workbookView xWindow="975" yWindow="1215" windowWidth="27510" windowHeight="15540" xr2:uid="{00000000-000D-0000-FFFF-FFFF00000000}"/>
  </bookViews>
  <sheets>
    <sheet name="Generell input" sheetId="1" r:id="rId1"/>
    <sheet name="Naturtyper" sheetId="4" r:id="rId2"/>
    <sheet name="Tiltaksanalyse" sheetId="8" r:id="rId3"/>
    <sheet name="GIS-tabeller" sheetId="3" r:id="rId4"/>
    <sheet name="Referanser" sheetId="5" r:id="rId5"/>
  </sheets>
  <definedNames>
    <definedName name="_MailAutoSig" localSheetId="2">Tiltaksanalyse!$B$6</definedName>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8" l="1"/>
  <c r="I6" i="8"/>
  <c r="J6" i="8"/>
  <c r="I7" i="8"/>
  <c r="J7" i="8"/>
  <c r="I8" i="8"/>
  <c r="J8" i="8"/>
  <c r="I9" i="8"/>
  <c r="J9" i="8"/>
  <c r="I10" i="8"/>
  <c r="J1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<sst xmlns="http://schemas.openxmlformats.org/spreadsheetml/2006/main" count="490" uniqueCount="395">
  <si>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</si>
  <si>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</si>
  <si>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</si>
  <si>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</si>
  <si>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</si>
  <si>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</si>
  <si>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</si>
  <si>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</si>
  <si>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</si>
  <si>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</si>
  <si>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</si>
  <si>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</si>
  <si>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</si>
  <si>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</si>
  <si>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</si>
  <si>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</si>
  <si>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</si>
  <si>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</si>
  <si>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</si>
  <si>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</si>
  <si>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</si>
  <si>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Påvirkningsfaktorer</t>
  </si>
  <si>
    <t>Kriterie 2006</t>
  </si>
  <si>
    <t>Kriterie 2010</t>
  </si>
  <si>
    <t>Kriterie 2015</t>
  </si>
  <si>
    <t>Tiltak</t>
  </si>
  <si>
    <t>Kostnad</t>
  </si>
  <si>
    <t>Påvirkningsfaktor 1</t>
  </si>
  <si>
    <t>Delmål 1</t>
  </si>
  <si>
    <t>Delmål 2</t>
  </si>
  <si>
    <t>Delmål x</t>
  </si>
  <si>
    <t>Sannsynlighet for måloppnåelse</t>
  </si>
  <si>
    <t>Tiltakspakke 1</t>
  </si>
  <si>
    <t>Tiltakspakke 2</t>
  </si>
  <si>
    <t>Tiltak 1</t>
  </si>
  <si>
    <t>Tiltakspakke 3</t>
  </si>
  <si>
    <t>Tiltak 2</t>
  </si>
  <si>
    <t>Kunnskap om utbredelse</t>
  </si>
  <si>
    <t>Omfang</t>
  </si>
  <si>
    <t>Styrke</t>
  </si>
  <si>
    <t>Presisering/betydning</t>
  </si>
  <si>
    <t>Hva</t>
  </si>
  <si>
    <t>Taksonomisk utfordring</t>
  </si>
  <si>
    <t>Årsak endring 2010 til 2015</t>
  </si>
  <si>
    <t>Geografiske mangler i kartlegging</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</si>
  <si>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</si>
  <si>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</si>
  <si>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</si>
  <si>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</si>
  <si>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</si>
  <si>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</si>
  <si>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</si>
  <si>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</si>
  <si>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</si>
  <si>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</si>
  <si>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</si>
  <si>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</si>
  <si>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</si>
  <si>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</si>
  <si>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</si>
  <si>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</si>
  <si>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</si>
  <si>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</si>
  <si>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</si>
  <si>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</si>
  <si>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</si>
  <si>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</si>
  <si>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</si>
  <si>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</si>
  <si>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</si>
  <si>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</si>
  <si>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</si>
  <si>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</si>
  <si>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</si>
  <si>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</si>
  <si>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</si>
  <si>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</si>
  <si>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</si>
  <si>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</si>
  <si>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</si>
  <si>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</si>
  <si>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</si>
  <si>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</si>
  <si>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</si>
  <si>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</si>
  <si>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</si>
  <si>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</si>
  <si>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</si>
  <si>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</si>
  <si>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</si>
  <si>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</si>
  <si>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</si>
  <si>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</si>
  <si>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</si>
  <si>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t>Estimat basert på rødlista</t>
  </si>
  <si>
    <t>Antall år med nåværende status</t>
  </si>
  <si>
    <t>Mål for arten</t>
  </si>
  <si>
    <t>Tidsrom</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</si>
  <si>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</si>
  <si>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</si>
  <si>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</si>
  <si>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</si>
  <si>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</si>
  <si>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</si>
  <si>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</si>
  <si>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</si>
  <si>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</si>
  <si>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</si>
  <si>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Tiltaksanalyse</t>
  </si>
  <si>
    <t>Påvirkningsfaktor</t>
  </si>
  <si>
    <t>Populasjonsegenskap</t>
  </si>
  <si>
    <t>Målsetting per 2035 (hva må til)</t>
  </si>
  <si>
    <t>Nullalternativ per 2035</t>
  </si>
  <si>
    <t>Påvirkningsfaktor 2</t>
  </si>
  <si>
    <t>Om arten</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</si>
  <si>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</si>
  <si>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</si>
  <si>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</si>
  <si>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</si>
  <si>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</si>
  <si>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</si>
  <si>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</si>
  <si>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</si>
  <si>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</si>
  <si>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</si>
  <si>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</si>
  <si>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</si>
  <si>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</si>
  <si>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</si>
  <si>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</si>
  <si>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</si>
  <si>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</si>
  <si>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Jan Ove Gjershaug, NINA</t>
  </si>
  <si>
    <t>ingen endring</t>
  </si>
  <si>
    <t>mai 2018</t>
  </si>
  <si>
    <t>&gt;50%</t>
  </si>
  <si>
    <t>Linnaeus, 1758</t>
  </si>
  <si>
    <t>D1</t>
  </si>
  <si>
    <t>Grønlandshval</t>
  </si>
  <si>
    <t>Balaena mysticetus</t>
  </si>
  <si>
    <t>CR</t>
  </si>
  <si>
    <t>kritisk truet</t>
  </si>
  <si>
    <t>&lt;1%</t>
  </si>
  <si>
    <t>Framstredet, Svalbards fjorder og nordlige Barentshav</t>
  </si>
  <si>
    <t>ukjent</t>
  </si>
  <si>
    <t>Predasjon fra spekkhugger</t>
  </si>
  <si>
    <t>ny</t>
  </si>
  <si>
    <t>Påvirkningsfaktor 3</t>
  </si>
  <si>
    <t>Kan føre til store forandringer i tilgjengelig beitehabitat.</t>
  </si>
  <si>
    <t>Endrete isforhold kan tenkes å medføre økt predasjon fra spekkhugger dersom denne utvider sitt utbredelsesområde i arktiske farvann.</t>
  </si>
  <si>
    <t>Det er bekymring blant kanadiske inuitter at økt forekomst av spekkhuggere fører til økt predasjon (Ferguson et al. 2012).</t>
  </si>
  <si>
    <t>Det er et samspill mellom klimatiske endringer og påvirkingsfaktorene predasjon fra spekkhugger og menneskelig forstyrrelse ved at klimaendringene fører til endrete isforhold som igjen fører til de andre påvirkingsfaktorene blir mer omfattende.</t>
  </si>
  <si>
    <t>Næring for spekkhugger</t>
  </si>
  <si>
    <t>Kovacs, K.M., S. Moore, J.E. Overland, and C. Lydersen. 2011. Impacts of changing sea ice conditions on Arctic marine mammals Marine Biodiversity 41:181-194 41: 181-194</t>
  </si>
  <si>
    <t>Lydersen, C., Freitas, C., Wiig, Ø., Bachmann, L., Heide-Jørgensen, M.P., Swift, R., and Kovacs, K.M. 2012. Lost highway not forgotten: Satellite tracking of a bowhead whale (Balaena mysticetus) from the critically endangered Spitsbergen stock. Arctic 65: 76-86</t>
  </si>
  <si>
    <t>Laidre, K.L., I. Stirling, L. Lowry, Ø. Wiig, M. P. Heide-Jørgensen, and S. Ferguson. 2008. Quantifying the sensitivity of arctic marine mammals to climate-induced habitat change Ecological Applications 18: S97-S125</t>
  </si>
  <si>
    <t>Wiig, Ø., Bachmann, L., Janik, V.M., Kovacs, K.M., and Lydersen, C. 2007. Spitsbergen bowhead whales revisited Marine Mammal Science 23: 688-693</t>
  </si>
  <si>
    <t>Wiig, Ø., Bachmann, L., Øien, N., Kovacs, K.M., and Lydersen, C. 2010. Observations of bowhead whales (Balaena mysticetus) in the Svalbard area 1940 – 2009. Polar Biology 33: 979-984</t>
  </si>
  <si>
    <t>Allen, R.C. &amp; Keay, I. 2006. Bowhead whales in the east Arctic, 1611-1911: population reconstruction with historical whaling records. Environment and History. 12: 89-113</t>
  </si>
  <si>
    <t>stor</t>
  </si>
  <si>
    <t>Påvirkningsfaktor 4</t>
  </si>
  <si>
    <t>Miljøgifter og plast</t>
  </si>
  <si>
    <t>Henriksen, S. &amp; Hilmo, O. (red.) 2015. Norsk rødliste for arter 2015. Artsdatabanken, Norge</t>
  </si>
  <si>
    <t>12</t>
  </si>
  <si>
    <t>Antall reproduserende individer</t>
  </si>
  <si>
    <t>Hovedmål forkortet</t>
  </si>
  <si>
    <t>Svært få individer</t>
  </si>
  <si>
    <t>Generasjonstid</t>
  </si>
  <si>
    <t>Andre relevante livshistorieegenskaper</t>
  </si>
  <si>
    <t>Habitat</t>
  </si>
  <si>
    <t>Funksjonsområde</t>
  </si>
  <si>
    <t>Parvise interaksjoner med andre arter</t>
  </si>
  <si>
    <t>Opptak av næringsstoffer og energi</t>
  </si>
  <si>
    <t>Økosystemfunksjon I</t>
  </si>
  <si>
    <t>Økosystemfunksjon II</t>
  </si>
  <si>
    <t>Annen betydning</t>
  </si>
  <si>
    <t>Ukjent</t>
  </si>
  <si>
    <t xml:space="preserve">Rekreasjon (hvalsafari), </t>
  </si>
  <si>
    <t>Navn, institusjon</t>
  </si>
  <si>
    <t>måned 2018</t>
  </si>
  <si>
    <t>Følg Artsdatabanken navnebase, eks. Sibirnattfiol</t>
  </si>
  <si>
    <r>
      <t xml:space="preserve">Følg Artsdatabanken navnebase, eks. </t>
    </r>
    <r>
      <rPr>
        <i/>
        <sz val="11"/>
        <color theme="1"/>
        <rFont val="Calibri"/>
        <family val="2"/>
        <scheme val="minor"/>
      </rPr>
      <t>Lysiella oligantha</t>
    </r>
  </si>
  <si>
    <t>Følg Artsdatabanken navnebase, eks. (Turcz.) Nevski</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</si>
  <si>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</si>
  <si>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Hvis det er noen, eks. om det er tvil om tilhørighet, variasjon i ploidinivå, hybridisering, etc.</t>
  </si>
  <si>
    <t>1-2 setninger. Skal fungere som en kort intro for arten</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</si>
  <si>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</si>
  <si>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</si>
  <si>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</si>
  <si>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</si>
  <si>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</si>
  <si>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T fra "Kriteriedokumenstasjon"</t>
  </si>
  <si>
    <t>Fra "Uttrekk rødlista", kolonne AE inkluderer mørketall, kolonne AC dersom mørketall =1</t>
  </si>
  <si>
    <t>Fra "Uttrekk rødlista", kolonne BM "merknader". Kvaliteten på artens forekomster vurderes for arter vurdert etter B og D, dvs. source-sink, størrelse, viktige populasjoner, etc.</t>
  </si>
  <si>
    <t>Kolonne AB fra "Uttrekk rødlista", inkluderer mørketall</t>
  </si>
  <si>
    <t>eks. Tosenfjorden (Bindal, Nordland)</t>
  </si>
  <si>
    <t>kort vurdering på hvor god kunnskapen er, oppgi bestandstatus for delbestander (dersom dette er relevant) i kolonne for fritekst.</t>
  </si>
  <si>
    <t>Områder som ikke er kartlagt</t>
  </si>
  <si>
    <t>Fra "Uttrekk rødlista" kolonne X</t>
  </si>
  <si>
    <t>Fra "Uttrekk rødlista" kolonne W</t>
  </si>
  <si>
    <t>Oppgi generasjonstid, hentes fra "Uttrekk rødlista" kolonne U</t>
  </si>
  <si>
    <t>Skriv kort om livshistorieegenskaper / livshistoriestrategier relevante for arten og for oppfylling av målsetningen; reproduksjon, spredningsevne, Grime strategier etc</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</si>
  <si>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</si>
  <si>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</si>
  <si>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</si>
  <si>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</si>
  <si>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Angi artens «trofiske funksjon». Velg en eller flere av primærprodusent, primærkonsument, mellompredator, toppredator, nedbryter.</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</si>
  <si>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</si>
  <si>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Vurder artens eventuelle betydning for naturtyper, landskap, kulturminner, intakthet av økosystemer, osv. Bruk en rad for hver naturtype / landskapstype / type kulturminne …</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</si>
  <si>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</si>
  <si>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Klimatiske endringer &gt; Regionale</t>
  </si>
  <si>
    <t>Påvirkningsfaktor 5</t>
  </si>
  <si>
    <t>Hele populasjonen påvirkes (&gt;90%)</t>
  </si>
  <si>
    <t>Pågående</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</si>
  <si>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</si>
  <si>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</si>
  <si>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</si>
  <si>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</si>
  <si>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</si>
  <si>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</si>
  <si>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</si>
  <si>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</si>
  <si>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</si>
  <si>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</si>
  <si>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Usikkerhet kostnad (Menon fyller inn)</t>
  </si>
  <si>
    <t>Økosystemtjenester I</t>
  </si>
  <si>
    <t>Økosystemtjenester II</t>
  </si>
  <si>
    <t>Kan være næring for spekkhugger.</t>
  </si>
  <si>
    <t>Mellompredator.</t>
  </si>
  <si>
    <t>Godt kjent</t>
  </si>
  <si>
    <t>Middels kjent</t>
  </si>
  <si>
    <t>Karnivor</t>
  </si>
  <si>
    <t>Det er grunn til å anta at arten kan være påvirket av miljøgifter og plast i havet.</t>
  </si>
  <si>
    <t>Kartlegging</t>
  </si>
  <si>
    <t>Artens bestandsstørrelse og utbredelse er dårlig kjent.</t>
  </si>
  <si>
    <t>Omfanget av slik predasjon er ukjent</t>
  </si>
  <si>
    <t>Påvirkning fra stedegne arter&gt;Predatorer</t>
  </si>
  <si>
    <t>Seismikk og skipsfart</t>
  </si>
  <si>
    <t>75-100%</t>
  </si>
  <si>
    <t xml:space="preserve"> </t>
  </si>
  <si>
    <t>50-75%</t>
  </si>
  <si>
    <t>25-50%</t>
  </si>
  <si>
    <t>0-25%</t>
  </si>
  <si>
    <t>Sikkerhetskategorier</t>
  </si>
  <si>
    <t>Så detaljert som mulig der det er relevant for tiltakskostnadene (aktiviteter og konsekvenser). Areal, lengder er ofte viktig, samt frekvens</t>
  </si>
  <si>
    <t>-</t>
  </si>
  <si>
    <t>Andre tiltak</t>
  </si>
  <si>
    <t>Andre krav til bevaringsbed eller frøbank-oppbevaring</t>
  </si>
  <si>
    <t>Antall/mengde frø i frøbank</t>
  </si>
  <si>
    <t>Areal nødvendig for bevaringsbed</t>
  </si>
  <si>
    <t>Bevare sibirstjerne i botanisk hage og i en frøbank</t>
  </si>
  <si>
    <t>Ex situ-bevaring</t>
  </si>
  <si>
    <t>Andre forhold ved lokasjon som kan påvirke tiltakskostnaden (eks. terreng, avstand fra vei)</t>
  </si>
  <si>
    <t>Dyreslag</t>
  </si>
  <si>
    <t>Bestandsmål</t>
  </si>
  <si>
    <t>Størrelse på bestand</t>
  </si>
  <si>
    <t>Redusere bestanden av rein i et område fra x til y</t>
  </si>
  <si>
    <t>Jakt</t>
  </si>
  <si>
    <t>Beskrivelse av installasjon (type, størrelse, kvaliteter)</t>
  </si>
  <si>
    <t>Antall installasjoner (eks. grillplasser)</t>
  </si>
  <si>
    <t>Grillplasser, informasjonstavler og andre installasjoner</t>
  </si>
  <si>
    <t>Kanalisere annen bruk</t>
  </si>
  <si>
    <t>Beskrivelse av konstruksjon (eks. sti, meter gangbane, hvor høyt evt. løftet over terrenget)</t>
  </si>
  <si>
    <t>Lengde gangbane/sti (m)</t>
  </si>
  <si>
    <t>Stier, gangbaner</t>
  </si>
  <si>
    <t>Kanalisere ferdsel</t>
  </si>
  <si>
    <t>Beskrivelse i detalj hvordan området må endres</t>
  </si>
  <si>
    <t>Myrtype</t>
  </si>
  <si>
    <t>Spesielt påkrevd utstyr (eks. gravemaskin)</t>
  </si>
  <si>
    <t>Arealstørrelse for tiltak (dekar)/ lengde (km)</t>
  </si>
  <si>
    <t>Hydrologisk restaurering av myr</t>
  </si>
  <si>
    <t>Restaurering av myr</t>
  </si>
  <si>
    <t>Arealstørrelse (dekar) eller lengde (km) nødvendig for tiltaket</t>
  </si>
  <si>
    <t>Restaurere åpen grunnlendt kalkmark ved å åpne gjengrodde randsoner</t>
  </si>
  <si>
    <t>Restaurere</t>
  </si>
  <si>
    <t>Arealstørrelse nødvendig for tiltaket (dekar)</t>
  </si>
  <si>
    <t>Grave sandområder til strandmurerbie</t>
  </si>
  <si>
    <t>Etablere yngleområder e.l.</t>
  </si>
  <si>
    <t>Frekvens (en gang, årlig, hvert 5. år? Samme behandling hver gang?)</t>
  </si>
  <si>
    <t>Spesielt påkrevd utstyr eller kun manuelt</t>
  </si>
  <si>
    <t>Må biomassen fjernes eller kan det ligge?</t>
  </si>
  <si>
    <t>Behandle området med ryddesag</t>
  </si>
  <si>
    <t>Skjøtsel</t>
  </si>
  <si>
    <t>Spesielt påkrevd utstyr (eks. tungt maskineri)</t>
  </si>
  <si>
    <t>Må trærne fjernes eller kan de ligge?</t>
  </si>
  <si>
    <t>Plukkhogst eller flathogst</t>
  </si>
  <si>
    <t>Hogst</t>
  </si>
  <si>
    <t>Nærmere beskrivelse av tiltaket (eks. manuell rydding, antall timer per dekar). Evt. referer til spesifikt tiltak i Blaalid (2017)</t>
  </si>
  <si>
    <t>Hvilke fremmede arter?</t>
  </si>
  <si>
    <t>Bekjempe gravbergknapp og syrin</t>
  </si>
  <si>
    <t>Bekjempelse av fremmede arter</t>
  </si>
  <si>
    <t>Hvor mange av hvert dyreslag?</t>
  </si>
  <si>
    <t>Ekstensivt beite med sau</t>
  </si>
  <si>
    <t>Beite</t>
  </si>
  <si>
    <t>Evt. vedlikehold</t>
  </si>
  <si>
    <t>Krav til gjerdet (eks. gjerdehøyde, spesielle krav til robusthet, finmasket gitter)</t>
  </si>
  <si>
    <t>Lengde på gjerde (evt. arealstørrelse)</t>
  </si>
  <si>
    <t>Sette opp gjerder for å forhindre beite eller ferdsel</t>
  </si>
  <si>
    <t>Begrense aktivitet ved inngjerding</t>
  </si>
  <si>
    <t>Evt. andel totalt areal som bevares</t>
  </si>
  <si>
    <t>Omtrentlig lokasjon(er), hvis mulig</t>
  </si>
  <si>
    <t>Hva det vernes mot (eks. all nedbygging eller all ferdsel)</t>
  </si>
  <si>
    <t>Areal vernes som naturreservat</t>
  </si>
  <si>
    <t>Hindre nedbygging</t>
  </si>
  <si>
    <t>Nødvendig informasjon 4</t>
  </si>
  <si>
    <t>Nødvendig informasjon 3</t>
  </si>
  <si>
    <t>Nødvendig informasjon 2</t>
  </si>
  <si>
    <t>Nødvendig informasjon 1</t>
  </si>
  <si>
    <t>Eksempel</t>
  </si>
  <si>
    <t>Tiltakstype</t>
  </si>
  <si>
    <t>Bakgrunnsinfo</t>
  </si>
  <si>
    <t>75-85% måloppnåelse; 85-95% måloppnåelse; 95-100% måloppnåelse, les mer i manualen.</t>
  </si>
  <si>
    <t>Kommentar</t>
  </si>
  <si>
    <t>Måloppnåelse hvis gjennomført alene</t>
  </si>
  <si>
    <t>50-75% måloppnåelse; 75-85% måloppnåelse; 85-95% måloppnåelse; 95-100% måloppnåelse, les mer i manualen</t>
  </si>
  <si>
    <t>Tiltak 5</t>
  </si>
  <si>
    <t>Tiltak 4</t>
  </si>
  <si>
    <t>Tiltak 3</t>
  </si>
  <si>
    <t>Andre påvirkninger (+ /-)</t>
  </si>
  <si>
    <t>Fremmede arter (+ /-)</t>
  </si>
  <si>
    <t>Økosystemtjenester (+ /-)</t>
  </si>
  <si>
    <t xml:space="preserve">Truede arter og naturtyper (+ /-) </t>
  </si>
  <si>
    <t>(Se manual for mer info)</t>
  </si>
  <si>
    <t>(Velg fra nedtrekksmeny)</t>
  </si>
  <si>
    <t>(Erstatt teksten i cellene)</t>
  </si>
  <si>
    <t>Tilleggseffekter (se manual)</t>
  </si>
  <si>
    <t>Sikkerhet i tiltaksinformasjon</t>
  </si>
  <si>
    <t>Tiltaksinformasjon for kostnadsberegninger</t>
  </si>
  <si>
    <t>Beskrivelse av tiltak</t>
  </si>
  <si>
    <t>Tiltakskategori</t>
  </si>
  <si>
    <t>Tiltakspakke 4</t>
  </si>
  <si>
    <t>Tiltakspakke 5</t>
  </si>
  <si>
    <t>Påvirkningsfaktor 6</t>
  </si>
  <si>
    <t>Høsting</t>
  </si>
  <si>
    <t>Opphørt</t>
  </si>
  <si>
    <t>Regulert jakt og fangst</t>
  </si>
  <si>
    <t>Epipelagiske havvannmasser</t>
  </si>
  <si>
    <t>H1-1</t>
  </si>
  <si>
    <t>næringssøk</t>
  </si>
  <si>
    <t>Mesopelagiske havvannsmasser</t>
  </si>
  <si>
    <t>H1-2</t>
  </si>
  <si>
    <t>Epipelage kystvannsmasser</t>
  </si>
  <si>
    <t>H1-5</t>
  </si>
  <si>
    <t>Avdempende</t>
  </si>
  <si>
    <t>Forekomstarealet er ikke oppgitt i rødlista.</t>
  </si>
  <si>
    <t>Dårlig</t>
  </si>
  <si>
    <t xml:space="preserve">Arktiske havområder. Dykker normalt ikke dypere enn 150 m. </t>
  </si>
  <si>
    <t>Dårlig kjent</t>
  </si>
  <si>
    <r>
      <t>Y</t>
    </r>
    <r>
      <rPr>
        <sz val="11"/>
        <rFont val="Calibri"/>
        <family val="2"/>
        <scheme val="minor"/>
      </rPr>
      <t>ngleområde for den atlantiske bestanden er ukjent.</t>
    </r>
  </si>
  <si>
    <t>Utbredelse og populasjonsstørrelse er dårlig kjent.</t>
  </si>
  <si>
    <t>Stoppe oppvarming av arktiske farvann</t>
  </si>
  <si>
    <t>Regulere spekkhoggerbestand</t>
  </si>
  <si>
    <t>Forhindre petroleumsaktivitet</t>
  </si>
  <si>
    <t>Hindre menneskelig forstyrrelse i arktiske farvann</t>
  </si>
  <si>
    <t>Hindre marin forurensing</t>
  </si>
  <si>
    <t xml:space="preserve">Ingen anbefaling vedrørende tiltakspakke, se begrunnelse under. Det anbefales at kunnskapshullene vedrørende artens utbredelse, bestandsstatus og mulighetene til å iverksette tiltak dekkes. </t>
  </si>
  <si>
    <t>Prosjekt 3</t>
  </si>
  <si>
    <t>Utrede mulighetene for kompenserende tiltak</t>
  </si>
  <si>
    <t>Tiltakskostnader er ikke beregnet fordi tiltaket er omfattende og vidtrekkende og må løses ved internasjonalt samarbeid.</t>
  </si>
  <si>
    <t>Tiltakskostnader er ikke beregnet fordi tiltaket er omfattende og vidtrekkende og må løses ved internasjonalt samarbeid. Tiltaket berører politisk kontroversielle tema.</t>
  </si>
  <si>
    <t>Tiltakskostnader er ikke beregnet fordi tiltaket er omfattende og vidtrekkende og må løses ved internasjonalt samarbeid. Tiltaket er dessuten utfordrende å gjennomføre.</t>
  </si>
  <si>
    <t>Stoppe oppvarmingen av arktiske farvann</t>
  </si>
  <si>
    <t>Studier fra Canada viser at spekkhoggerpredasjon er en trussel, pga. voksende populasjoner av spekkhogger. Spekkhoggerbestanden bør derfor reguleres.</t>
  </si>
  <si>
    <t>Miljøgifter og plastavfall i havet utgjør en trussel for grønlandshval. Havet bør ryddes for plastavfall og tilførselen reduserer kraftig.</t>
  </si>
  <si>
    <t>Det mangler per i dag forslag til mulige kompenserende tiltak som kan bedre tilstanden til nordatlantiske bestanden av grønlandshval.</t>
  </si>
  <si>
    <t>Den internasjonale hvalfangstkommisjonen (IWC) har definert fem ulike populasjoner, men genetiske undersøkelser viser at det har vært kontakt mellom Beringstredet og Svalbard (Wiig et al. 2010).</t>
  </si>
  <si>
    <t>Tyack, P. T. 2008- Implications for marine mammals of large-scale changes in the marine acoustic environment. Journal of Mammalogy 89: 549-558.</t>
  </si>
  <si>
    <t>Stort sett ukjent, men Framstredet synes å være overvintringsområde. De observeres der om våren, og sprer seg så til Øst-Grønland og inn i Barentshavet om sommeren (Wiig et al. 2010).</t>
  </si>
  <si>
    <t xml:space="preserve">Reeves, R. R., Ewins, P. J., Agbayani, S., Heide-Jørgensen, M. P., Kovacs, K. M., Lydersen, C., Suydam, R., Elliott, W., Polet, G., van Dujk, Y. &amp; Blijleven, R. 2014. Distribution of endemic cetaceans in relation to hydrocarbon development and commercial shipping in a warming Arctic. Marine Policy 44: 375-389. </t>
  </si>
  <si>
    <t>Lite kunnskap om artens forekomst i norske farvann. Arten synes å ha tilhold rundt Svalbard hele året (Reeves et al. 2014).</t>
  </si>
  <si>
    <t>Det er trolig at økt menneskelig aktivitet i arktiske farvann kan føre til at hvalene blir skremt og presses til mindre gunstige områder (Grønlands Naturinstitut 2018). Det er gjort nye oljefunn i det nordøstlige Barentshavet, og en kan forvente økt aktivitet i arktiske farvann (Reeves et al. 2014).</t>
  </si>
  <si>
    <t xml:space="preserve">Richardson, W. R. &amp; Miller, C. W. 1999. Displacement of migrating bowhead whales by sounds from seismic surveys in shallow waters of the Baufort Sea. The Journal of the Acoustical Society of America 106 (4) https://doi.org/10.1121/1.427801 </t>
  </si>
  <si>
    <t>Wiig, Ø., Kovacs, K.M. &amp; Lydersen, C. 2010. The Bowhead whale - our most threatened whale population. S. 68-70 i: Bjørge, A., Lydersen, C., Skern-Mauritzen, M. &amp; Wiig, Ø. 2010 (red.). Marine Mammals. Fisken og havet, special edition 2-2010.</t>
  </si>
  <si>
    <t>Grønlandshvalen er en av de største bardehvalene som kan veie opptil 100 tonn. Den lever i arktiske områder og er svært sjelden i norske farvann, hvor den blir observert ved Svalbard (Reeves et al. 2014).</t>
  </si>
  <si>
    <t>Vacquie-Garcia, J., Lydersen, C., Marques, T. A., Aars, J., Ahonen, H., Skern-Mauritzen, M., Øien, N. &amp; Kovacs, K. M. 2017. Late summer distribution and abundance of ice-associated whales in the Norwegian High Arctic. Endangered Species Research 32: 59-70.</t>
  </si>
  <si>
    <t>De blir ikke kjønnsmodne før rundt 25 år gamle, og kan bli over 200 år gamle. Lavt reproduksjonspotensiale med en unge som fødes sent på våren eller tidlig sommer hvert tredje til sjette år.</t>
  </si>
  <si>
    <t>&gt;50</t>
  </si>
  <si>
    <t>Tidligere estimat &lt; 50 individer. Undersøkelser av transekter ved bruk av helikopter i august 2015 ga et  estimat på 343 individer (Vacquie-Garcia et al. 2017).</t>
  </si>
  <si>
    <t>De nye tellingene betyr at rødlistekategorien allerede bør revideres og tyder på at en fram til nå har hatt manglende kunnskap om populasjonsstørrelsen. De innebærer også at det er stor usikkerhet knyttet til dagens bestandsstørrelse og hvordan den har utviklet seg i den senere tid.</t>
  </si>
  <si>
    <t>Den nye kunnskapen om bestandsstørrelsen vil trolig medføre en forbedring av rødlistekategorien fra kritisk truet til sterkt truet. Med dagens negative påvirkningsfaktorer er det urealistisk å foreslå tiltak som gir en økt bestand per 2035. Målet blir derfor å unngå at tilstanden til delpopulasjonen i norske, arktiske havområder ikke forværres i perioden.</t>
  </si>
  <si>
    <t>Sterkt truet</t>
  </si>
  <si>
    <t>EN</t>
  </si>
  <si>
    <r>
      <t xml:space="preserve">Klimaendringene utgjør den altoverskyggende trusselen for arten. Det eneste avdempende tiltaket som kan medføre at den nordatlantiske bestandens tilstand forbedres, er å reversere klimaendringene. Andre av de foreslåtte tiltakene kan likevel avdempe det samla presset på arten. </t>
    </r>
    <r>
      <rPr>
        <sz val="11"/>
        <rFont val="Calibri"/>
        <family val="2"/>
        <scheme val="minor"/>
      </rPr>
      <t>Det er samtidig vanskelig å foreslå kompenserende tiltak for arten.</t>
    </r>
    <r>
      <rPr>
        <sz val="11"/>
        <color theme="1"/>
        <rFont val="Calibri"/>
        <family val="2"/>
        <scheme val="minor"/>
      </rPr>
      <t xml:space="preserve"> Den nordatlantiske bestandens utbredelse og funksjonsområde omfatter arktiske havområder i landene Norge, Grønland, Island og Russland. Alle tiltak må ses i et internasjonalt perspektiv og gjennomføres i samarbeid. Det anbefales at det initieres en internasjonal prosess for å utrede om det i det hele tatt finnes gjennomførbare, kompenserende tiltak for de negative effektene som klimaendringene påfører arten, og som kan medføre en reduksjon i artens truethet.</t>
    </r>
  </si>
  <si>
    <t>Sjøfart kan forstyrre grønlandshval, aktiviteten bør derfor nøye planlegges og om nødvendig begrenses. Hastighet på skip kan reguleres, og i spesielle kritiske områder for arten som kalvingsområder, oppvekstområder, hvileområder og intensive beiteområder bør det vurderes ferdselsrestriksjoner (Reeves et al. 2014). Disse sensitive funksjonsområdene er imidlertid lite kjent.</t>
  </si>
  <si>
    <t>Seismikk og menneskeskapte forstyrrelser kan utgjør en trussel for arten. Leting etter olje i arktiske farvann vil derfor påvirke grønlandshval.  Det bør innføres regulering av seismisk aktivitet og andre kilder til høy undervannsstøy (Reeves et al. 2014).</t>
  </si>
  <si>
    <t>Det er grunn til å anta at arten kan bli påvirket av seismikk og skipsfart (Tyack 2008). Svalbardområdet er blant de mest traffikerte områder i det høye arktis med sterkt økende cruiseturisme og kommersielt fiske (Reeves et al. 2014). Grønlandshval viser unnvikelsesrespons på skip og seismikk på avstander på 30-50 km om høsten, men synes å tolerere høyere lydnivå under matsøk (Reeves et al. 2014). I Beauforthavet nord for Alaska ble det funnet at grønlandshvaler unngikk områder nærmere enn 20 km fra hvor det ble utført seismiske eksplosjoner (Richardson &amp; Miller 1999). Lyden fra seismikk er lavfrekvent og kan dermed oppfattes på lang avstand. Dette gjelder også lyden fra skip som har en frekvens på 20-200 Hz (Tyack 2008). Vi har ikke innhentet eventuell kunnskap om effekter på byttedyrs atferd.</t>
  </si>
  <si>
    <t>Fremtidig</t>
  </si>
  <si>
    <t>Forurensing &gt; I vann &gt; Andre</t>
  </si>
  <si>
    <t>Menneskelig forstyrrelse &gt; Andre</t>
  </si>
  <si>
    <t>Påvirkning på habitat &gt; Habitatpåvirkning i marine miljø</t>
  </si>
  <si>
    <t>Økonomisk analyse</t>
  </si>
  <si>
    <t>Øyvind Nystad Handberg og Kristin Magnussen, Menon</t>
  </si>
  <si>
    <t>Vedlegg  85 til NINA rapport 1626: Aalberg Haugen, I.M. et al. 2019. Tiltak for å ta vare på trua natur. Kunnskapsgrunnlag for 90 trua arter og 33 trua naturtyper. NINA Rapport 1626. Norsk institutt for naturforskning</t>
  </si>
  <si>
    <r>
      <t xml:space="preserve">Kunnskapsgrunnlag for grønlandshval </t>
    </r>
    <r>
      <rPr>
        <i/>
        <sz val="11"/>
        <color theme="1"/>
        <rFont val="Calibri"/>
        <family val="2"/>
        <scheme val="minor"/>
      </rPr>
      <t>Balaena mysticetus</t>
    </r>
    <r>
      <rPr>
        <sz val="11"/>
        <color theme="1"/>
        <rFont val="Calibri"/>
        <family val="2"/>
        <scheme val="minor"/>
      </rPr>
      <t xml:space="preserve"> - Tiltak for å ta vare på trua natur</t>
    </r>
  </si>
  <si>
    <t>Vedlegg 85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</si>
</sst>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1"/>
      <name val="Calibri"/>
      <family val="2"/>
      <scheme val="minor"/>
    </font>
    <font>
      <b/>
      <sz val="9"/>
      <color indexed="81"/>
      <name val="Tahoma"/>
      <family val="2"/>
    </font>
    <font>
      <sz val="9"/>
      <color indexed="81"/>
      <name val="Tahoma"/>
      <family val="2"/>
    </font>
    <font>
      <sz val="11"/>
      <color rgb="FF9C0006"/>
      <name val="Calibri"/>
      <family val="2"/>
      <scheme val="minor"/>
    </font>
    <font>
      <b/>
      <sz val="11"/>
      <color rgb="FFFF000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
      <patternFill patternType="solid">
        <fgColor theme="0"/>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0" fontId="10" fillId="4" borderId="0" applyNumberFormat="0" applyBorder="0" applyAlignment="0" applyProtection="0"/>
  </cellStyleXfs>
  <cellXfs count="92">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0" fillId="0" borderId="0" xfId="0" applyFill="1"/>
    <xf numFmtId="0" fontId="1"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49" fontId="2" fillId="0" borderId="0" xfId="0" applyNumberFormat="1" applyFont="1" applyFill="1" applyBorder="1" applyAlignment="1">
      <alignment vertical="center"/>
    </xf>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7" fillId="0" borderId="0" xfId="0" applyFont="1"/>
    <xf numFmtId="0" fontId="7" fillId="0" borderId="0" xfId="0" applyFont="1" applyAlignment="1">
      <alignment vertical="center"/>
    </xf>
    <xf numFmtId="0" fontId="0" fillId="3" borderId="0" xfId="0" applyFont="1" applyFill="1"/>
    <xf numFmtId="0" fontId="3" fillId="0" borderId="0" xfId="0" applyFont="1"/>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1" fillId="0" borderId="5" xfId="0" applyFont="1" applyBorder="1" applyProtection="1">
      <protection hidden="1"/>
    </xf>
    <xf numFmtId="0" fontId="0" fillId="0" borderId="0" xfId="0" applyBorder="1" applyAlignment="1" applyProtection="1">
      <protection hidden="1"/>
    </xf>
    <xf numFmtId="0" fontId="1" fillId="0" borderId="0" xfId="0" applyFont="1" applyAlignment="1"/>
    <xf numFmtId="0" fontId="1" fillId="0" borderId="4" xfId="0" applyFont="1" applyBorder="1" applyAlignment="1" applyProtection="1">
      <protection hidden="1"/>
    </xf>
    <xf numFmtId="0" fontId="1" fillId="0" borderId="0" xfId="0" applyFont="1" applyBorder="1" applyAlignment="1" applyProtection="1">
      <protection hidden="1"/>
    </xf>
    <xf numFmtId="0" fontId="1" fillId="0" borderId="0" xfId="0" applyFont="1" applyBorder="1" applyProtection="1">
      <protection hidden="1"/>
    </xf>
    <xf numFmtId="0" fontId="0" fillId="0" borderId="6" xfId="0" applyBorder="1" applyProtection="1">
      <protection hidden="1"/>
    </xf>
    <xf numFmtId="0" fontId="0" fillId="0" borderId="7" xfId="0" applyBorder="1" applyProtection="1">
      <protection hidden="1"/>
    </xf>
    <xf numFmtId="0" fontId="1" fillId="0" borderId="8" xfId="0" applyFont="1" applyBorder="1" applyProtection="1">
      <protection hidden="1"/>
    </xf>
    <xf numFmtId="0" fontId="0" fillId="3" borderId="0" xfId="0" applyFill="1" applyBorder="1"/>
    <xf numFmtId="0" fontId="1" fillId="3" borderId="0" xfId="0" applyFont="1" applyFill="1" applyBorder="1"/>
    <xf numFmtId="0" fontId="1" fillId="0" borderId="0" xfId="0" applyFont="1" applyAlignment="1">
      <alignment horizontal="left" vertical="top"/>
    </xf>
    <xf numFmtId="0" fontId="7" fillId="0" borderId="0" xfId="1" applyFont="1" applyFill="1"/>
    <xf numFmtId="0" fontId="7" fillId="3" borderId="0" xfId="0" applyFont="1" applyFill="1"/>
    <xf numFmtId="0" fontId="0" fillId="0" borderId="0" xfId="0" applyFont="1" applyBorder="1" applyAlignment="1">
      <alignment horizontal="left" vertical="top"/>
    </xf>
    <xf numFmtId="0" fontId="2" fillId="0" borderId="0" xfId="0" applyFont="1" applyBorder="1" applyAlignment="1">
      <alignment horizontal="left" vertical="top"/>
    </xf>
    <xf numFmtId="0" fontId="1" fillId="0" borderId="0" xfId="0" applyFont="1" applyAlignment="1">
      <alignment vertical="top"/>
    </xf>
    <xf numFmtId="0" fontId="0" fillId="0" borderId="0" xfId="0" applyAlignment="1">
      <alignment vertical="top"/>
    </xf>
    <xf numFmtId="0" fontId="0" fillId="0" borderId="0" xfId="0" applyAlignment="1">
      <alignment wrapText="1"/>
    </xf>
    <xf numFmtId="0" fontId="0" fillId="0" borderId="0" xfId="0" applyFill="1" applyAlignment="1">
      <alignment vertical="top"/>
    </xf>
    <xf numFmtId="0" fontId="7" fillId="0" borderId="0" xfId="0" applyFont="1" applyAlignment="1">
      <alignment wrapText="1"/>
    </xf>
    <xf numFmtId="0" fontId="7" fillId="0" borderId="0" xfId="0" applyFont="1" applyFill="1" applyAlignment="1">
      <alignment wrapText="1"/>
    </xf>
    <xf numFmtId="0" fontId="7" fillId="3" borderId="0" xfId="1" applyFont="1" applyFill="1" applyBorder="1" applyAlignment="1">
      <alignment horizontal="right"/>
    </xf>
    <xf numFmtId="0" fontId="1" fillId="0" borderId="0" xfId="0" applyFont="1" applyFill="1" applyAlignment="1"/>
    <xf numFmtId="0" fontId="0" fillId="0" borderId="0" xfId="0" applyFont="1" applyFill="1" applyBorder="1" applyAlignment="1"/>
    <xf numFmtId="0" fontId="0" fillId="0" borderId="0" xfId="0" applyAlignment="1"/>
    <xf numFmtId="0" fontId="0" fillId="0" borderId="0" xfId="0" applyFill="1" applyBorder="1" applyAlignment="1"/>
    <xf numFmtId="0" fontId="0" fillId="0" borderId="0" xfId="0" applyFill="1" applyAlignment="1"/>
    <xf numFmtId="0" fontId="1" fillId="0" borderId="0" xfId="0" applyFont="1" applyFill="1" applyBorder="1" applyAlignment="1"/>
    <xf numFmtId="0" fontId="7" fillId="5" borderId="0" xfId="1" applyFont="1" applyFill="1" applyAlignment="1"/>
    <xf numFmtId="0" fontId="4" fillId="0" borderId="0" xfId="0" applyFont="1" applyAlignment="1"/>
    <xf numFmtId="0" fontId="0" fillId="0" borderId="0" xfId="0" applyFont="1" applyFill="1" applyAlignment="1"/>
    <xf numFmtId="0" fontId="4" fillId="0" borderId="0" xfId="0" applyFont="1" applyFill="1" applyAlignment="1"/>
    <xf numFmtId="49" fontId="0" fillId="0" borderId="0" xfId="0" applyNumberFormat="1" applyFont="1" applyAlignment="1"/>
    <xf numFmtId="0" fontId="1" fillId="2" borderId="0" xfId="0" applyFont="1" applyFill="1" applyAlignment="1"/>
    <xf numFmtId="0" fontId="0" fillId="0" borderId="0" xfId="0" applyFont="1" applyAlignment="1"/>
    <xf numFmtId="49" fontId="0" fillId="0" borderId="0" xfId="0" applyNumberFormat="1" applyFill="1" applyAlignment="1"/>
    <xf numFmtId="0" fontId="0" fillId="2" borderId="0" xfId="0" applyFill="1" applyAlignment="1"/>
    <xf numFmtId="49" fontId="4" fillId="0" borderId="0" xfId="0" applyNumberFormat="1" applyFont="1" applyFill="1" applyAlignment="1"/>
    <xf numFmtId="49" fontId="0" fillId="0" borderId="0" xfId="0" applyNumberFormat="1" applyFill="1" applyAlignment="1">
      <alignment vertical="top"/>
    </xf>
    <xf numFmtId="0" fontId="0" fillId="2" borderId="0" xfId="0" applyFill="1" applyAlignment="1">
      <alignment vertical="top"/>
    </xf>
    <xf numFmtId="49" fontId="0" fillId="0" borderId="0" xfId="0" applyNumberFormat="1" applyFill="1" applyBorder="1" applyAlignment="1"/>
    <xf numFmtId="0" fontId="0" fillId="2" borderId="0" xfId="0" applyFill="1" applyBorder="1" applyAlignment="1"/>
    <xf numFmtId="0" fontId="7" fillId="0" borderId="0" xfId="0" applyFont="1" applyAlignment="1"/>
    <xf numFmtId="49" fontId="0" fillId="2" borderId="0" xfId="0" applyNumberFormat="1" applyFill="1" applyAlignment="1"/>
    <xf numFmtId="49" fontId="7" fillId="0" borderId="0" xfId="1" applyNumberFormat="1" applyFont="1" applyFill="1" applyAlignment="1"/>
    <xf numFmtId="0" fontId="7" fillId="0" borderId="0" xfId="1" applyFont="1" applyFill="1" applyAlignment="1"/>
    <xf numFmtId="0" fontId="10" fillId="0" borderId="0" xfId="1" applyFill="1" applyAlignment="1"/>
    <xf numFmtId="49" fontId="2" fillId="0" borderId="0" xfId="0" applyNumberFormat="1" applyFont="1" applyFill="1" applyAlignment="1"/>
    <xf numFmtId="0" fontId="1" fillId="3" borderId="0" xfId="0" applyFont="1" applyFill="1" applyBorder="1" applyAlignment="1"/>
    <xf numFmtId="0" fontId="7" fillId="3" borderId="0" xfId="1" applyFont="1" applyFill="1" applyBorder="1" applyAlignment="1"/>
    <xf numFmtId="0" fontId="11" fillId="0" borderId="0" xfId="0" applyFont="1" applyFill="1" applyBorder="1" applyAlignment="1"/>
    <xf numFmtId="0" fontId="1" fillId="3" borderId="0" xfId="0" applyFont="1" applyFill="1" applyBorder="1" applyAlignment="1" applyProtection="1">
      <alignment vertical="top"/>
      <protection hidden="1"/>
    </xf>
    <xf numFmtId="0" fontId="0" fillId="3" borderId="0" xfId="0" applyFont="1" applyFill="1" applyBorder="1" applyAlignment="1"/>
    <xf numFmtId="0" fontId="1" fillId="0" borderId="0" xfId="0" applyFont="1" applyFill="1" applyBorder="1" applyAlignment="1">
      <alignment horizontal="center"/>
    </xf>
    <xf numFmtId="0" fontId="1" fillId="2" borderId="0" xfId="0" applyFont="1" applyFill="1"/>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19</xdr:col>
      <xdr:colOff>0</xdr:colOff>
      <xdr:row>3</xdr:row>
      <xdr:rowOff>0</xdr:rowOff>
    </xdr:from>
    <xdr:ext cx="6858000" cy="4743450"/>
    <xdr:pic>
      <xdr:nvPicPr>
        <xdr:cNvPr id="2" name="Picture 1">
          <a:extLst>
            <a:ext uri="{FF2B5EF4-FFF2-40B4-BE49-F238E27FC236}">
              <a16:creationId xmlns:a16="http://schemas.microsoft.com/office/drawing/2014/main" id="{6F4E4F61-AC5A-45EE-A638-67443BF0E76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2400" y="571500"/>
          <a:ext cx="6858000" cy="474345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tabSelected="1" workbookViewId="0">
      <selection activeCell="C6" sqref="C6"/>
    </sheetView>
  </sheetViews>
  <sheetFormatPr defaultRowHeight="15" x14ac:dyDescent="0.25"/>
  <cols>
    <col min="1" max="1" width="18.42578125" customWidth="1"/>
    <col min="2" max="2" width="36.5703125" customWidth="1"/>
    <col min="3" max="3" width="70.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12" s="61" customFormat="1" x14ac:dyDescent="0.25">
      <c r="A1" t="s">
        <v>393</v>
      </c>
      <c r="B1" t="s">
        <v>392</v>
      </c>
    </row>
    <row r="2" spans="1:12" s="61" customFormat="1" x14ac:dyDescent="0.25">
      <c r="A2" t="s">
        <v>394</v>
      </c>
    </row>
    <row r="3" spans="1:12" s="61" customFormat="1" x14ac:dyDescent="0.25">
      <c r="B3" s="66" t="s">
        <v>130</v>
      </c>
      <c r="G3" s="67"/>
      <c r="H3" s="68"/>
      <c r="I3" s="67"/>
      <c r="J3" s="67"/>
      <c r="K3" s="67"/>
      <c r="L3" s="67"/>
    </row>
    <row r="4" spans="1:12" s="61" customFormat="1" x14ac:dyDescent="0.25">
      <c r="A4" s="38" t="s">
        <v>41</v>
      </c>
      <c r="B4" s="38" t="s">
        <v>40</v>
      </c>
      <c r="C4" s="38" t="s">
        <v>9</v>
      </c>
      <c r="D4" s="38" t="s">
        <v>93</v>
      </c>
      <c r="E4" s="38" t="s">
        <v>10</v>
      </c>
      <c r="F4" s="67"/>
      <c r="G4" s="59"/>
      <c r="H4" s="67"/>
      <c r="I4" s="67"/>
      <c r="J4" s="67"/>
      <c r="K4" s="67"/>
    </row>
    <row r="5" spans="1:12" s="61" customFormat="1" x14ac:dyDescent="0.25">
      <c r="A5" s="38" t="s">
        <v>107</v>
      </c>
      <c r="B5" s="61" t="s">
        <v>178</v>
      </c>
      <c r="C5" s="69" t="s">
        <v>132</v>
      </c>
      <c r="D5" s="70"/>
      <c r="E5" s="71"/>
      <c r="F5" s="67"/>
      <c r="G5" s="59"/>
      <c r="H5" s="67"/>
      <c r="I5" s="67"/>
      <c r="J5" s="67"/>
      <c r="K5" s="67"/>
    </row>
    <row r="6" spans="1:12" x14ac:dyDescent="0.25">
      <c r="A6" s="7" t="s">
        <v>390</v>
      </c>
      <c r="B6" t="s">
        <v>178</v>
      </c>
      <c r="C6" s="72" t="s">
        <v>391</v>
      </c>
      <c r="D6" s="91"/>
      <c r="G6" s="7"/>
    </row>
    <row r="7" spans="1:12" s="61" customFormat="1" x14ac:dyDescent="0.25">
      <c r="A7" s="38" t="s">
        <v>3</v>
      </c>
      <c r="B7" s="71" t="s">
        <v>179</v>
      </c>
      <c r="C7" s="72" t="s">
        <v>134</v>
      </c>
      <c r="D7" s="73"/>
      <c r="F7" s="67"/>
      <c r="G7" s="67"/>
      <c r="H7" s="67"/>
      <c r="I7" s="67"/>
      <c r="J7" s="67"/>
      <c r="K7" s="67"/>
    </row>
    <row r="8" spans="1:12" s="61" customFormat="1" x14ac:dyDescent="0.25">
      <c r="A8" s="38" t="s">
        <v>4</v>
      </c>
      <c r="B8" s="61" t="s">
        <v>180</v>
      </c>
      <c r="C8" s="72" t="s">
        <v>138</v>
      </c>
      <c r="D8" s="73"/>
      <c r="F8" s="67"/>
      <c r="G8" s="67"/>
      <c r="H8" s="67"/>
      <c r="I8" s="67"/>
      <c r="J8" s="67"/>
      <c r="K8" s="67"/>
    </row>
    <row r="9" spans="1:12" s="61" customFormat="1" x14ac:dyDescent="0.25">
      <c r="A9" s="38" t="s">
        <v>0</v>
      </c>
      <c r="B9" s="61" t="s">
        <v>181</v>
      </c>
      <c r="C9" s="74" t="s">
        <v>139</v>
      </c>
      <c r="D9" s="73"/>
      <c r="F9" s="67"/>
      <c r="G9" s="67"/>
      <c r="H9" s="67"/>
      <c r="I9" s="67"/>
      <c r="J9" s="67"/>
      <c r="K9" s="67"/>
    </row>
    <row r="10" spans="1:12" s="61" customFormat="1" x14ac:dyDescent="0.25">
      <c r="A10" s="38" t="s">
        <v>1</v>
      </c>
      <c r="B10" s="61" t="s">
        <v>182</v>
      </c>
      <c r="C10" s="72" t="s">
        <v>136</v>
      </c>
      <c r="D10" s="73"/>
      <c r="F10" s="67"/>
      <c r="G10" s="67"/>
      <c r="H10" s="67"/>
      <c r="I10" s="67"/>
      <c r="J10" s="67"/>
      <c r="K10" s="67"/>
    </row>
    <row r="11" spans="1:12" s="61" customFormat="1" x14ac:dyDescent="0.25">
      <c r="A11" s="38" t="s">
        <v>2</v>
      </c>
      <c r="B11" s="61" t="s">
        <v>183</v>
      </c>
      <c r="C11" s="72"/>
      <c r="D11" s="73"/>
      <c r="F11" s="67"/>
      <c r="G11" s="67"/>
      <c r="H11" s="67"/>
      <c r="I11" s="67"/>
      <c r="J11" s="67"/>
      <c r="K11" s="67"/>
    </row>
    <row r="12" spans="1:12" s="53" customFormat="1" x14ac:dyDescent="0.25">
      <c r="A12" s="52" t="s">
        <v>42</v>
      </c>
      <c r="B12" s="53" t="s">
        <v>184</v>
      </c>
      <c r="C12" s="75" t="s">
        <v>365</v>
      </c>
      <c r="D12" s="55"/>
    </row>
    <row r="13" spans="1:12" s="53" customFormat="1" x14ac:dyDescent="0.25">
      <c r="A13" s="52" t="s">
        <v>114</v>
      </c>
      <c r="B13" s="53" t="s">
        <v>185</v>
      </c>
      <c r="C13" s="75" t="s">
        <v>373</v>
      </c>
      <c r="D13" s="76"/>
    </row>
    <row r="14" spans="1:12" s="71" customFormat="1" x14ac:dyDescent="0.25">
      <c r="A14" s="10" t="s">
        <v>13</v>
      </c>
      <c r="B14" s="2" t="s">
        <v>186</v>
      </c>
      <c r="C14" s="22" t="s">
        <v>140</v>
      </c>
      <c r="D14" s="19"/>
    </row>
    <row r="15" spans="1:12" s="71" customFormat="1" x14ac:dyDescent="0.25">
      <c r="A15" s="10" t="s">
        <v>14</v>
      </c>
      <c r="B15" s="2" t="s">
        <v>187</v>
      </c>
      <c r="C15" s="22" t="s">
        <v>141</v>
      </c>
      <c r="D15" s="19"/>
    </row>
    <row r="16" spans="1:12" s="71" customFormat="1" x14ac:dyDescent="0.25">
      <c r="A16" s="10" t="s">
        <v>22</v>
      </c>
      <c r="B16" s="2" t="s">
        <v>188</v>
      </c>
      <c r="C16" s="22" t="s">
        <v>137</v>
      </c>
      <c r="D16" s="19"/>
    </row>
    <row r="17" spans="1:9" s="71" customFormat="1" x14ac:dyDescent="0.25">
      <c r="A17" s="10" t="s">
        <v>15</v>
      </c>
      <c r="B17" s="2" t="s">
        <v>186</v>
      </c>
      <c r="C17" s="22" t="s">
        <v>140</v>
      </c>
      <c r="D17" s="19"/>
    </row>
    <row r="18" spans="1:9" s="71" customFormat="1" x14ac:dyDescent="0.25">
      <c r="A18" s="10" t="s">
        <v>16</v>
      </c>
      <c r="B18" s="2" t="s">
        <v>187</v>
      </c>
      <c r="C18" s="22" t="s">
        <v>141</v>
      </c>
      <c r="D18" s="19"/>
    </row>
    <row r="19" spans="1:9" s="71" customFormat="1" x14ac:dyDescent="0.25">
      <c r="A19" s="10" t="s">
        <v>23</v>
      </c>
      <c r="B19" s="2" t="s">
        <v>189</v>
      </c>
      <c r="C19" s="22" t="s">
        <v>137</v>
      </c>
      <c r="D19" s="19"/>
    </row>
    <row r="20" spans="1:9" s="71" customFormat="1" x14ac:dyDescent="0.25">
      <c r="A20" s="10" t="s">
        <v>17</v>
      </c>
      <c r="B20" s="2" t="s">
        <v>186</v>
      </c>
      <c r="C20" s="22" t="s">
        <v>140</v>
      </c>
      <c r="D20" s="19"/>
    </row>
    <row r="21" spans="1:9" s="71" customFormat="1" x14ac:dyDescent="0.25">
      <c r="A21" s="10" t="s">
        <v>18</v>
      </c>
      <c r="B21" s="2" t="s">
        <v>187</v>
      </c>
      <c r="C21" s="22" t="s">
        <v>141</v>
      </c>
      <c r="D21" s="19"/>
    </row>
    <row r="22" spans="1:9" s="71" customFormat="1" x14ac:dyDescent="0.25">
      <c r="A22" s="10" t="s">
        <v>24</v>
      </c>
      <c r="B22" s="2" t="s">
        <v>190</v>
      </c>
      <c r="C22" s="22" t="s">
        <v>137</v>
      </c>
      <c r="D22" s="19"/>
    </row>
    <row r="23" spans="1:9" s="71" customFormat="1" x14ac:dyDescent="0.25">
      <c r="A23" s="10" t="s">
        <v>95</v>
      </c>
      <c r="B23" s="2"/>
      <c r="C23" s="22" t="s">
        <v>163</v>
      </c>
      <c r="D23" s="19"/>
    </row>
    <row r="24" spans="1:9" s="71" customFormat="1" x14ac:dyDescent="0.25">
      <c r="A24" s="10" t="s">
        <v>43</v>
      </c>
      <c r="B24" s="2" t="s">
        <v>191</v>
      </c>
      <c r="C24" s="22" t="s">
        <v>133</v>
      </c>
      <c r="D24" s="19"/>
    </row>
    <row r="25" spans="1:9" s="61" customFormat="1" x14ac:dyDescent="0.25">
      <c r="A25" s="38" t="s">
        <v>5</v>
      </c>
      <c r="B25" s="4" t="s">
        <v>192</v>
      </c>
      <c r="C25" s="77" t="s">
        <v>377</v>
      </c>
      <c r="D25" s="78"/>
      <c r="E25" s="61" t="s">
        <v>378</v>
      </c>
      <c r="F25" s="71"/>
      <c r="G25" s="71"/>
    </row>
    <row r="26" spans="1:9" s="61" customFormat="1" x14ac:dyDescent="0.25">
      <c r="A26" s="38" t="s">
        <v>8</v>
      </c>
      <c r="B26" s="4" t="s">
        <v>193</v>
      </c>
      <c r="C26" s="72"/>
      <c r="D26" s="73"/>
      <c r="F26" s="63"/>
      <c r="G26" s="59"/>
      <c r="H26" s="68"/>
      <c r="I26" s="63"/>
    </row>
    <row r="27" spans="1:9" s="61" customFormat="1" x14ac:dyDescent="0.25">
      <c r="A27" s="38" t="s">
        <v>11</v>
      </c>
      <c r="B27" s="4" t="s">
        <v>194</v>
      </c>
      <c r="C27" s="72"/>
      <c r="D27" s="73"/>
      <c r="E27" s="79" t="s">
        <v>344</v>
      </c>
      <c r="F27" s="63"/>
      <c r="G27" s="63"/>
      <c r="H27" s="63"/>
      <c r="I27" s="63"/>
    </row>
    <row r="28" spans="1:9" s="61" customFormat="1" x14ac:dyDescent="0.25">
      <c r="A28" s="38" t="s">
        <v>12</v>
      </c>
      <c r="B28" s="4" t="s">
        <v>195</v>
      </c>
      <c r="C28" s="72" t="s">
        <v>143</v>
      </c>
      <c r="D28" s="73"/>
    </row>
    <row r="29" spans="1:9" s="61" customFormat="1" x14ac:dyDescent="0.25">
      <c r="A29" s="38" t="s">
        <v>37</v>
      </c>
      <c r="B29" s="4" t="s">
        <v>196</v>
      </c>
      <c r="C29" s="61" t="s">
        <v>345</v>
      </c>
      <c r="D29" s="63" t="s">
        <v>369</v>
      </c>
    </row>
    <row r="30" spans="1:9" s="61" customFormat="1" x14ac:dyDescent="0.25">
      <c r="A30" s="38" t="s">
        <v>44</v>
      </c>
      <c r="B30" s="4" t="s">
        <v>197</v>
      </c>
      <c r="C30" s="80"/>
      <c r="D30" s="63" t="s">
        <v>176</v>
      </c>
    </row>
    <row r="31" spans="1:9" s="61" customFormat="1" x14ac:dyDescent="0.25">
      <c r="A31" s="38" t="s">
        <v>6</v>
      </c>
      <c r="B31" s="4" t="s">
        <v>198</v>
      </c>
      <c r="C31" s="72" t="s">
        <v>142</v>
      </c>
      <c r="D31" s="73"/>
    </row>
    <row r="32" spans="1:9" s="61" customFormat="1" x14ac:dyDescent="0.25">
      <c r="A32" s="38" t="s">
        <v>7</v>
      </c>
      <c r="B32" s="4" t="s">
        <v>199</v>
      </c>
      <c r="C32" s="72" t="s">
        <v>135</v>
      </c>
      <c r="D32" s="73"/>
    </row>
    <row r="33" spans="1:11" s="61" customFormat="1" x14ac:dyDescent="0.25">
      <c r="A33" s="38"/>
      <c r="B33" s="4"/>
    </row>
    <row r="34" spans="1:11" s="61" customFormat="1" x14ac:dyDescent="0.25">
      <c r="A34" s="59" t="s">
        <v>167</v>
      </c>
      <c r="B34" s="4" t="s">
        <v>200</v>
      </c>
      <c r="C34" s="61">
        <v>52</v>
      </c>
      <c r="D34" s="61" t="s">
        <v>229</v>
      </c>
    </row>
    <row r="35" spans="1:11" s="63" customFormat="1" x14ac:dyDescent="0.25">
      <c r="A35" s="59" t="s">
        <v>168</v>
      </c>
      <c r="B35" s="4" t="s">
        <v>201</v>
      </c>
      <c r="C35" s="81" t="s">
        <v>375</v>
      </c>
    </row>
    <row r="36" spans="1:11" s="63" customFormat="1" x14ac:dyDescent="0.25">
      <c r="A36" s="59" t="s">
        <v>169</v>
      </c>
      <c r="B36" s="4" t="s">
        <v>202</v>
      </c>
      <c r="C36" s="82" t="s">
        <v>346</v>
      </c>
      <c r="D36" s="63" t="s">
        <v>229</v>
      </c>
    </row>
    <row r="37" spans="1:11" s="63" customFormat="1" x14ac:dyDescent="0.25">
      <c r="A37" s="59" t="s">
        <v>170</v>
      </c>
      <c r="B37" s="4" t="s">
        <v>203</v>
      </c>
      <c r="C37" s="82" t="s">
        <v>367</v>
      </c>
      <c r="D37" s="82" t="s">
        <v>347</v>
      </c>
      <c r="E37" s="83" t="s">
        <v>348</v>
      </c>
    </row>
    <row r="38" spans="1:11" s="63" customFormat="1" x14ac:dyDescent="0.25">
      <c r="A38" s="59" t="s">
        <v>171</v>
      </c>
      <c r="B38" s="63" t="s">
        <v>204</v>
      </c>
      <c r="C38" s="63" t="s">
        <v>227</v>
      </c>
      <c r="D38" s="63" t="s">
        <v>230</v>
      </c>
    </row>
    <row r="39" spans="1:11" s="63" customFormat="1" x14ac:dyDescent="0.25">
      <c r="A39" s="59" t="s">
        <v>172</v>
      </c>
      <c r="B39" s="4" t="s">
        <v>205</v>
      </c>
      <c r="C39" s="63" t="s">
        <v>231</v>
      </c>
      <c r="D39" s="63" t="s">
        <v>229</v>
      </c>
    </row>
    <row r="40" spans="1:11" s="63" customFormat="1" x14ac:dyDescent="0.25">
      <c r="A40" s="59" t="s">
        <v>173</v>
      </c>
      <c r="B40" s="4" t="s">
        <v>206</v>
      </c>
      <c r="C40" s="63" t="s">
        <v>228</v>
      </c>
      <c r="D40" s="63" t="s">
        <v>229</v>
      </c>
      <c r="I40" s="62"/>
      <c r="J40" s="62"/>
      <c r="K40" s="62"/>
    </row>
    <row r="41" spans="1:11" s="63" customFormat="1" x14ac:dyDescent="0.25">
      <c r="A41" s="59" t="s">
        <v>174</v>
      </c>
      <c r="B41" s="4" t="s">
        <v>207</v>
      </c>
      <c r="I41" s="62"/>
      <c r="J41" s="62"/>
    </row>
    <row r="42" spans="1:11" s="63" customFormat="1" x14ac:dyDescent="0.25">
      <c r="A42" s="59" t="s">
        <v>175</v>
      </c>
      <c r="B42" s="4" t="s">
        <v>208</v>
      </c>
      <c r="C42" s="72" t="s">
        <v>152</v>
      </c>
      <c r="D42" s="63" t="s">
        <v>230</v>
      </c>
      <c r="I42" s="62"/>
      <c r="J42" s="62"/>
    </row>
    <row r="43" spans="1:11" s="63" customFormat="1" x14ac:dyDescent="0.25">
      <c r="A43" s="59" t="s">
        <v>225</v>
      </c>
      <c r="B43" s="4" t="s">
        <v>209</v>
      </c>
      <c r="C43" s="84" t="s">
        <v>177</v>
      </c>
      <c r="D43" s="63" t="s">
        <v>176</v>
      </c>
      <c r="I43" s="62"/>
      <c r="J43" s="62"/>
    </row>
    <row r="44" spans="1:11" s="13" customFormat="1" x14ac:dyDescent="0.25">
      <c r="A44" s="14" t="s">
        <v>226</v>
      </c>
      <c r="C44" s="13" t="s">
        <v>152</v>
      </c>
      <c r="D44" s="13" t="s">
        <v>230</v>
      </c>
      <c r="I44" s="15"/>
      <c r="J44" s="15"/>
    </row>
    <row r="45" spans="1:11" x14ac:dyDescent="0.25">
      <c r="I45" s="15"/>
      <c r="J45" s="15"/>
    </row>
    <row r="46" spans="1:11" x14ac:dyDescent="0.25">
      <c r="I46" s="15"/>
      <c r="J46" s="15"/>
    </row>
    <row r="47" spans="1:11" x14ac:dyDescent="0.25">
      <c r="A47" s="1"/>
      <c r="B47" s="4"/>
      <c r="I47" s="15"/>
    </row>
    <row r="48" spans="1:11" x14ac:dyDescent="0.25">
      <c r="B48" s="8" t="s">
        <v>131</v>
      </c>
      <c r="I48" s="15"/>
    </row>
    <row r="49" spans="1:10" x14ac:dyDescent="0.25">
      <c r="B49" s="17" t="s">
        <v>21</v>
      </c>
      <c r="C49" s="17" t="s">
        <v>105</v>
      </c>
      <c r="D49" s="17" t="s">
        <v>97</v>
      </c>
      <c r="E49" s="17" t="s">
        <v>38</v>
      </c>
      <c r="F49" s="17" t="s">
        <v>39</v>
      </c>
      <c r="G49" s="17" t="s">
        <v>115</v>
      </c>
      <c r="H49" s="17" t="s">
        <v>104</v>
      </c>
      <c r="I49" s="15"/>
    </row>
    <row r="50" spans="1:10" x14ac:dyDescent="0.25">
      <c r="A50" s="7" t="s">
        <v>27</v>
      </c>
      <c r="B50" s="6" t="s">
        <v>210</v>
      </c>
      <c r="C50" s="6" t="s">
        <v>148</v>
      </c>
      <c r="D50" s="6" t="s">
        <v>213</v>
      </c>
      <c r="E50" s="6" t="s">
        <v>212</v>
      </c>
      <c r="F50" s="6" t="s">
        <v>144</v>
      </c>
      <c r="G50" s="6"/>
      <c r="H50" s="15"/>
      <c r="I50" s="15"/>
    </row>
    <row r="51" spans="1:10" s="63" customFormat="1" x14ac:dyDescent="0.25">
      <c r="A51" s="7" t="s">
        <v>113</v>
      </c>
      <c r="B51" s="60" t="s">
        <v>389</v>
      </c>
      <c r="C51" s="60"/>
      <c r="D51" s="60" t="s">
        <v>213</v>
      </c>
      <c r="E51" s="61" t="s">
        <v>212</v>
      </c>
      <c r="F51" s="61" t="s">
        <v>144</v>
      </c>
      <c r="G51" s="61"/>
      <c r="H51" s="62" t="s">
        <v>370</v>
      </c>
      <c r="I51" s="62"/>
      <c r="J51" s="62"/>
    </row>
    <row r="52" spans="1:10" s="63" customFormat="1" x14ac:dyDescent="0.25">
      <c r="A52" s="7" t="s">
        <v>147</v>
      </c>
      <c r="B52" s="60" t="s">
        <v>388</v>
      </c>
      <c r="C52" s="60" t="s">
        <v>237</v>
      </c>
      <c r="D52" s="60" t="s">
        <v>213</v>
      </c>
      <c r="E52" s="60" t="s">
        <v>144</v>
      </c>
      <c r="F52" s="60" t="s">
        <v>144</v>
      </c>
      <c r="G52" s="60" t="s">
        <v>146</v>
      </c>
      <c r="H52" s="62" t="s">
        <v>385</v>
      </c>
      <c r="I52" s="62"/>
      <c r="J52" s="62"/>
    </row>
    <row r="53" spans="1:10" s="63" customFormat="1" x14ac:dyDescent="0.25">
      <c r="A53" s="7" t="s">
        <v>160</v>
      </c>
      <c r="B53" s="60" t="s">
        <v>387</v>
      </c>
      <c r="C53" s="60" t="s">
        <v>161</v>
      </c>
      <c r="D53" s="60" t="s">
        <v>213</v>
      </c>
      <c r="E53" s="60" t="s">
        <v>144</v>
      </c>
      <c r="F53" s="60" t="s">
        <v>144</v>
      </c>
      <c r="G53" s="60" t="s">
        <v>146</v>
      </c>
      <c r="H53" s="60" t="s">
        <v>232</v>
      </c>
      <c r="I53" s="62"/>
      <c r="J53" s="62"/>
    </row>
    <row r="54" spans="1:10" s="63" customFormat="1" x14ac:dyDescent="0.25">
      <c r="A54" s="7" t="s">
        <v>211</v>
      </c>
      <c r="B54" s="60" t="s">
        <v>236</v>
      </c>
      <c r="C54" s="60" t="s">
        <v>149</v>
      </c>
      <c r="D54" s="60" t="s">
        <v>386</v>
      </c>
      <c r="E54" s="60" t="s">
        <v>144</v>
      </c>
      <c r="F54" s="60" t="s">
        <v>144</v>
      </c>
      <c r="G54" s="62" t="s">
        <v>146</v>
      </c>
      <c r="H54" s="62" t="s">
        <v>150</v>
      </c>
    </row>
    <row r="55" spans="1:10" s="61" customFormat="1" x14ac:dyDescent="0.25">
      <c r="A55" s="7" t="s">
        <v>332</v>
      </c>
      <c r="B55" s="60" t="s">
        <v>333</v>
      </c>
      <c r="C55" s="60" t="s">
        <v>335</v>
      </c>
      <c r="D55" s="60" t="s">
        <v>334</v>
      </c>
      <c r="E55" s="60"/>
      <c r="F55" s="60"/>
      <c r="G55" s="60" t="s">
        <v>146</v>
      </c>
      <c r="H55" s="62"/>
      <c r="I55" s="62"/>
      <c r="J55" s="62"/>
    </row>
    <row r="56" spans="1:10" s="61" customFormat="1" x14ac:dyDescent="0.25">
      <c r="A56" s="64" t="s">
        <v>106</v>
      </c>
      <c r="B56" s="60" t="s">
        <v>151</v>
      </c>
      <c r="C56" s="60"/>
      <c r="D56" s="60"/>
      <c r="E56" s="60"/>
      <c r="F56" s="62"/>
      <c r="G56" s="62"/>
      <c r="H56" s="62"/>
    </row>
    <row r="57" spans="1:10" x14ac:dyDescent="0.25">
      <c r="A57" s="17"/>
      <c r="B57" s="6"/>
      <c r="C57" s="6"/>
      <c r="D57" s="6"/>
      <c r="E57" s="6"/>
      <c r="F57" s="15"/>
      <c r="G57" s="15"/>
      <c r="H57" s="15"/>
    </row>
    <row r="58" spans="1:10" x14ac:dyDescent="0.25">
      <c r="A58" s="17"/>
      <c r="B58" s="6"/>
      <c r="C58" s="6"/>
      <c r="D58" s="6"/>
      <c r="E58" s="6"/>
      <c r="F58" s="15"/>
      <c r="G58" s="15"/>
      <c r="H58" s="15"/>
    </row>
    <row r="59" spans="1:10" x14ac:dyDescent="0.25">
      <c r="A59" s="20" t="s">
        <v>117</v>
      </c>
      <c r="B59" s="6"/>
      <c r="C59" s="6"/>
      <c r="D59" s="6"/>
      <c r="E59" s="6"/>
      <c r="F59" s="15"/>
      <c r="G59" s="15"/>
      <c r="H59" s="15"/>
    </row>
    <row r="60" spans="1:10" x14ac:dyDescent="0.25">
      <c r="A60" s="7" t="s">
        <v>116</v>
      </c>
      <c r="B60" s="7" t="s">
        <v>165</v>
      </c>
      <c r="C60" s="7" t="s">
        <v>104</v>
      </c>
      <c r="D60" s="6"/>
      <c r="H60" s="13"/>
    </row>
    <row r="61" spans="1:10" s="61" customFormat="1" x14ac:dyDescent="0.25">
      <c r="A61" s="60" t="s">
        <v>380</v>
      </c>
      <c r="B61" s="60" t="s">
        <v>381</v>
      </c>
      <c r="C61" s="65" t="s">
        <v>379</v>
      </c>
      <c r="D61" s="60" t="s">
        <v>239</v>
      </c>
      <c r="E61" s="62"/>
      <c r="F61" s="60"/>
      <c r="G61" s="62"/>
      <c r="H61" s="62"/>
    </row>
    <row r="62" spans="1:10" x14ac:dyDescent="0.25">
      <c r="A62" s="6"/>
      <c r="B62" s="6"/>
      <c r="C62" s="6"/>
      <c r="D62" s="6"/>
      <c r="E62" s="6"/>
      <c r="F62" s="6"/>
      <c r="G62" s="15"/>
      <c r="H62" s="15"/>
    </row>
    <row r="63" spans="1:10" x14ac:dyDescent="0.25">
      <c r="A63" s="7" t="s">
        <v>118</v>
      </c>
      <c r="B63" s="15"/>
      <c r="C63" s="15"/>
      <c r="D63" s="15"/>
      <c r="E63" s="15"/>
      <c r="F63" s="15"/>
      <c r="G63" s="15"/>
      <c r="H63" s="15"/>
      <c r="I63" s="15"/>
    </row>
    <row r="64" spans="1:10" x14ac:dyDescent="0.25">
      <c r="A64" s="7" t="s">
        <v>96</v>
      </c>
      <c r="B64" s="7" t="s">
        <v>110</v>
      </c>
      <c r="C64" s="7" t="s">
        <v>111</v>
      </c>
      <c r="D64" s="7" t="s">
        <v>112</v>
      </c>
      <c r="E64" s="7" t="s">
        <v>104</v>
      </c>
      <c r="F64" s="15"/>
      <c r="G64" s="15"/>
      <c r="H64" s="15"/>
      <c r="I64" s="15"/>
    </row>
    <row r="65" spans="1:8" x14ac:dyDescent="0.25">
      <c r="A65" s="7" t="s">
        <v>28</v>
      </c>
      <c r="B65" s="1" t="s">
        <v>164</v>
      </c>
      <c r="C65" s="48" t="s">
        <v>376</v>
      </c>
      <c r="D65" t="s">
        <v>166</v>
      </c>
    </row>
    <row r="66" spans="1:8" x14ac:dyDescent="0.25">
      <c r="A66" s="7" t="s">
        <v>29</v>
      </c>
      <c r="B66" s="1"/>
    </row>
    <row r="67" spans="1:8" x14ac:dyDescent="0.25">
      <c r="A67" s="7" t="s">
        <v>103</v>
      </c>
      <c r="B67" s="7"/>
    </row>
    <row r="68" spans="1:8" x14ac:dyDescent="0.25">
      <c r="A68" s="7" t="s">
        <v>30</v>
      </c>
    </row>
    <row r="70" spans="1:8" x14ac:dyDescent="0.25">
      <c r="C70" s="21"/>
      <c r="D70" s="13"/>
      <c r="H70" s="14"/>
    </row>
    <row r="72" spans="1:8" x14ac:dyDescent="0.25">
      <c r="A72" s="25" t="s">
        <v>94</v>
      </c>
      <c r="B72" s="15"/>
      <c r="C72" s="15"/>
      <c r="D72" s="15"/>
      <c r="E72" s="15"/>
      <c r="F72" s="15"/>
      <c r="G72" s="15"/>
      <c r="H72" s="15"/>
    </row>
    <row r="73" spans="1:8" x14ac:dyDescent="0.25">
      <c r="A73" s="7" t="s">
        <v>120</v>
      </c>
      <c r="B73" s="17" t="s">
        <v>119</v>
      </c>
      <c r="C73" s="15"/>
      <c r="D73" s="15"/>
      <c r="E73" s="15"/>
      <c r="F73" s="15"/>
      <c r="G73" s="15"/>
      <c r="H73" s="15"/>
    </row>
    <row r="74" spans="1:8" x14ac:dyDescent="0.25">
      <c r="A74" t="s">
        <v>144</v>
      </c>
      <c r="B74" t="s">
        <v>159</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6"/>
  <sheetViews>
    <sheetView topLeftCell="A31" workbookViewId="0">
      <selection activeCell="D53" sqref="D53"/>
    </sheetView>
  </sheetViews>
  <sheetFormatPr defaultRowHeight="15" x14ac:dyDescent="0.25"/>
  <cols>
    <col min="1" max="1" width="50" customWidth="1"/>
    <col min="2" max="5" width="16" customWidth="1"/>
  </cols>
  <sheetData>
    <row r="1" spans="1:4" x14ac:dyDescent="0.25">
      <c r="A1" t="s">
        <v>87</v>
      </c>
    </row>
    <row r="2" spans="1:4" x14ac:dyDescent="0.25">
      <c r="A2" t="s">
        <v>88</v>
      </c>
    </row>
    <row r="3" spans="1:4" x14ac:dyDescent="0.25">
      <c r="A3" t="s">
        <v>89</v>
      </c>
    </row>
    <row r="4" spans="1:4" x14ac:dyDescent="0.25">
      <c r="A4" t="s">
        <v>90</v>
      </c>
    </row>
    <row r="5" spans="1:4" x14ac:dyDescent="0.25">
      <c r="A5" s="8" t="s">
        <v>129</v>
      </c>
    </row>
    <row r="7" spans="1:4" ht="15" customHeight="1" x14ac:dyDescent="0.25">
      <c r="A7" s="9" t="s">
        <v>4</v>
      </c>
      <c r="B7" s="9" t="s">
        <v>19</v>
      </c>
      <c r="C7" s="9" t="s">
        <v>45</v>
      </c>
      <c r="D7" s="9" t="s">
        <v>46</v>
      </c>
    </row>
    <row r="8" spans="1:4" ht="15" customHeight="1" x14ac:dyDescent="0.25">
      <c r="A8" s="10" t="s">
        <v>47</v>
      </c>
      <c r="B8" s="10"/>
      <c r="C8" s="9"/>
      <c r="D8" s="9"/>
    </row>
    <row r="9" spans="1:4" ht="15" customHeight="1" x14ac:dyDescent="0.25">
      <c r="A9" s="11" t="s">
        <v>48</v>
      </c>
      <c r="B9" s="11"/>
      <c r="C9" s="11"/>
      <c r="D9" s="11"/>
    </row>
    <row r="10" spans="1:4" ht="15" customHeight="1" x14ac:dyDescent="0.25">
      <c r="A10" s="11" t="s">
        <v>49</v>
      </c>
      <c r="B10" s="11"/>
      <c r="C10" s="11"/>
      <c r="D10" s="11"/>
    </row>
    <row r="11" spans="1:4" ht="15" customHeight="1" x14ac:dyDescent="0.25">
      <c r="A11" s="11" t="s">
        <v>50</v>
      </c>
      <c r="B11" s="11"/>
      <c r="C11" s="11"/>
      <c r="D11" s="11"/>
    </row>
    <row r="12" spans="1:4" ht="15" customHeight="1" x14ac:dyDescent="0.25">
      <c r="A12" s="11" t="s">
        <v>51</v>
      </c>
      <c r="B12" s="11"/>
      <c r="C12" s="11"/>
      <c r="D12" s="11"/>
    </row>
    <row r="13" spans="1:4" ht="15" customHeight="1" x14ac:dyDescent="0.25">
      <c r="A13" s="11" t="s">
        <v>52</v>
      </c>
      <c r="B13" s="11"/>
      <c r="C13" s="11"/>
      <c r="D13" s="11"/>
    </row>
    <row r="14" spans="1:4" ht="15" customHeight="1" x14ac:dyDescent="0.25">
      <c r="A14" s="11" t="s">
        <v>53</v>
      </c>
      <c r="B14" s="11"/>
      <c r="C14" s="11"/>
      <c r="D14" s="11"/>
    </row>
    <row r="15" spans="1:4" ht="15" customHeight="1" x14ac:dyDescent="0.25">
      <c r="A15" s="11" t="s">
        <v>54</v>
      </c>
      <c r="B15" s="11"/>
      <c r="C15" s="11"/>
      <c r="D15" s="11"/>
    </row>
    <row r="16" spans="1:4" ht="15" customHeight="1" x14ac:dyDescent="0.25">
      <c r="A16" s="11" t="s">
        <v>55</v>
      </c>
      <c r="B16" s="11"/>
      <c r="C16" s="11"/>
      <c r="D16" s="11"/>
    </row>
    <row r="17" spans="1:4" ht="15" customHeight="1" x14ac:dyDescent="0.25">
      <c r="A17" s="11" t="s">
        <v>56</v>
      </c>
      <c r="B17" s="11"/>
      <c r="C17" s="11"/>
      <c r="D17" s="11"/>
    </row>
    <row r="18" spans="1:4" ht="15" customHeight="1" x14ac:dyDescent="0.25">
      <c r="A18" s="11" t="s">
        <v>57</v>
      </c>
      <c r="B18" s="11"/>
      <c r="C18" s="11"/>
      <c r="D18" s="11"/>
    </row>
    <row r="19" spans="1:4" ht="15" customHeight="1" x14ac:dyDescent="0.25">
      <c r="A19" s="10" t="s">
        <v>58</v>
      </c>
      <c r="B19" s="10"/>
      <c r="C19" s="9"/>
      <c r="D19" s="9"/>
    </row>
    <row r="20" spans="1:4" ht="15" customHeight="1" x14ac:dyDescent="0.25">
      <c r="A20" s="11" t="s">
        <v>59</v>
      </c>
      <c r="B20" s="11"/>
      <c r="C20" s="11"/>
      <c r="D20" s="11"/>
    </row>
    <row r="21" spans="1:4" ht="15" customHeight="1" x14ac:dyDescent="0.25">
      <c r="A21" s="11" t="s">
        <v>60</v>
      </c>
      <c r="B21" s="11"/>
      <c r="C21" s="11"/>
      <c r="D21" s="11"/>
    </row>
    <row r="22" spans="1:4" ht="15" customHeight="1" x14ac:dyDescent="0.25">
      <c r="A22" s="11" t="s">
        <v>61</v>
      </c>
      <c r="B22" s="11"/>
      <c r="C22" s="11"/>
      <c r="D22" s="11"/>
    </row>
    <row r="23" spans="1:4" ht="15" customHeight="1" x14ac:dyDescent="0.25">
      <c r="A23" s="11" t="s">
        <v>62</v>
      </c>
      <c r="B23" s="11"/>
      <c r="C23" s="11"/>
      <c r="D23" s="11"/>
    </row>
    <row r="24" spans="1:4" ht="15" customHeight="1" x14ac:dyDescent="0.25">
      <c r="A24" s="11" t="s">
        <v>63</v>
      </c>
      <c r="B24" s="11"/>
      <c r="C24" s="11"/>
      <c r="D24" s="11"/>
    </row>
    <row r="25" spans="1:4" ht="15" customHeight="1" x14ac:dyDescent="0.25">
      <c r="A25" s="11" t="s">
        <v>64</v>
      </c>
      <c r="B25" s="11"/>
      <c r="C25" s="11"/>
      <c r="D25" s="11"/>
    </row>
    <row r="26" spans="1:4" ht="15" customHeight="1" x14ac:dyDescent="0.25">
      <c r="A26" s="11" t="s">
        <v>65</v>
      </c>
      <c r="B26" s="11"/>
      <c r="C26" s="11"/>
      <c r="D26" s="11"/>
    </row>
    <row r="27" spans="1:4" ht="15" customHeight="1" x14ac:dyDescent="0.25">
      <c r="A27" s="10" t="s">
        <v>66</v>
      </c>
      <c r="B27" s="10"/>
      <c r="C27" s="9"/>
      <c r="D27" s="9"/>
    </row>
    <row r="28" spans="1:4" ht="15" customHeight="1" x14ac:dyDescent="0.25">
      <c r="A28" s="11" t="s">
        <v>67</v>
      </c>
      <c r="B28" s="11"/>
      <c r="C28" s="11"/>
      <c r="D28" s="11"/>
    </row>
    <row r="29" spans="1:4" ht="15" customHeight="1" x14ac:dyDescent="0.25">
      <c r="A29" s="10" t="s">
        <v>68</v>
      </c>
      <c r="B29" s="10"/>
      <c r="C29" s="9"/>
      <c r="D29" s="9"/>
    </row>
    <row r="30" spans="1:4" ht="15" customHeight="1" x14ac:dyDescent="0.25">
      <c r="A30" s="11" t="s">
        <v>69</v>
      </c>
      <c r="B30" s="11"/>
      <c r="C30" s="11"/>
      <c r="D30" s="11"/>
    </row>
    <row r="31" spans="1:4" ht="15" customHeight="1" x14ac:dyDescent="0.25">
      <c r="A31" s="11" t="s">
        <v>70</v>
      </c>
      <c r="B31" s="11"/>
      <c r="C31" s="11"/>
      <c r="D31" s="11"/>
    </row>
    <row r="32" spans="1:4" ht="15" customHeight="1" x14ac:dyDescent="0.25">
      <c r="A32" s="11" t="s">
        <v>71</v>
      </c>
      <c r="B32" s="11"/>
      <c r="C32" s="11"/>
      <c r="D32" s="11"/>
    </row>
    <row r="33" spans="1:4" ht="15" customHeight="1" x14ac:dyDescent="0.25">
      <c r="A33" s="11" t="s">
        <v>72</v>
      </c>
      <c r="B33" s="11"/>
      <c r="C33" s="11"/>
      <c r="D33" s="11"/>
    </row>
    <row r="34" spans="1:4" ht="15" customHeight="1" x14ac:dyDescent="0.25">
      <c r="A34" s="11" t="s">
        <v>73</v>
      </c>
      <c r="B34" s="11"/>
      <c r="C34" s="11"/>
      <c r="D34" s="11"/>
    </row>
    <row r="35" spans="1:4" ht="15" customHeight="1" x14ac:dyDescent="0.25">
      <c r="A35" s="11" t="s">
        <v>74</v>
      </c>
      <c r="B35" s="11"/>
      <c r="C35" s="11"/>
      <c r="D35" s="11"/>
    </row>
    <row r="36" spans="1:4" ht="15" customHeight="1" x14ac:dyDescent="0.25">
      <c r="A36" s="10" t="s">
        <v>75</v>
      </c>
      <c r="B36" s="10"/>
      <c r="C36" s="9"/>
      <c r="D36" s="9"/>
    </row>
    <row r="37" spans="1:4" ht="15" customHeight="1" x14ac:dyDescent="0.25">
      <c r="A37" s="11" t="s">
        <v>76</v>
      </c>
      <c r="B37" s="11"/>
      <c r="C37" s="11"/>
      <c r="D37" s="11"/>
    </row>
    <row r="38" spans="1:4" ht="15" customHeight="1" x14ac:dyDescent="0.25">
      <c r="A38" s="11" t="s">
        <v>77</v>
      </c>
      <c r="B38" s="11"/>
      <c r="C38" s="11"/>
      <c r="D38" s="11"/>
    </row>
    <row r="39" spans="1:4" ht="15" customHeight="1" x14ac:dyDescent="0.25">
      <c r="A39" s="11" t="s">
        <v>78</v>
      </c>
      <c r="B39" s="11"/>
      <c r="C39" s="11"/>
      <c r="D39" s="11"/>
    </row>
    <row r="40" spans="1:4" ht="15" customHeight="1" x14ac:dyDescent="0.25">
      <c r="A40" s="11" t="s">
        <v>79</v>
      </c>
      <c r="B40" s="11"/>
      <c r="C40" s="11"/>
      <c r="D40" s="11"/>
    </row>
    <row r="41" spans="1:4" ht="15" customHeight="1" x14ac:dyDescent="0.25">
      <c r="A41" s="11" t="s">
        <v>80</v>
      </c>
      <c r="B41" s="11"/>
      <c r="C41" s="11"/>
      <c r="D41" s="11"/>
    </row>
    <row r="42" spans="1:4" ht="15" customHeight="1" x14ac:dyDescent="0.25">
      <c r="A42" s="11" t="s">
        <v>81</v>
      </c>
      <c r="B42" s="11"/>
      <c r="C42" s="11"/>
      <c r="D42" s="11"/>
    </row>
    <row r="43" spans="1:4" ht="15" customHeight="1" x14ac:dyDescent="0.25">
      <c r="A43" s="10" t="s">
        <v>82</v>
      </c>
      <c r="B43" s="10"/>
      <c r="C43" s="9"/>
      <c r="D43" s="9"/>
    </row>
    <row r="44" spans="1:4" ht="15" customHeight="1" x14ac:dyDescent="0.25">
      <c r="A44" s="11" t="s">
        <v>83</v>
      </c>
      <c r="B44" s="11"/>
      <c r="C44" s="11"/>
      <c r="D44" s="11"/>
    </row>
    <row r="45" spans="1:4" ht="15" customHeight="1" x14ac:dyDescent="0.25">
      <c r="A45" s="11" t="s">
        <v>84</v>
      </c>
      <c r="B45" s="11"/>
      <c r="C45" s="11"/>
      <c r="D45" s="11"/>
    </row>
    <row r="46" spans="1:4" ht="15" customHeight="1" x14ac:dyDescent="0.25">
      <c r="A46" s="11" t="s">
        <v>85</v>
      </c>
      <c r="B46" s="11"/>
      <c r="C46" s="11"/>
      <c r="D46" s="11"/>
    </row>
    <row r="47" spans="1:4" ht="15" customHeight="1" x14ac:dyDescent="0.25">
      <c r="A47" s="11" t="s">
        <v>86</v>
      </c>
      <c r="B47" s="11"/>
      <c r="C47" s="11"/>
      <c r="D47" s="11"/>
    </row>
    <row r="49" spans="1:3" x14ac:dyDescent="0.25">
      <c r="A49" s="8" t="s">
        <v>92</v>
      </c>
    </row>
    <row r="50" spans="1:3" ht="15" customHeight="1" x14ac:dyDescent="0.25">
      <c r="A50" s="12" t="s">
        <v>91</v>
      </c>
      <c r="B50" s="12" t="s">
        <v>20</v>
      </c>
      <c r="C50" s="12" t="s">
        <v>19</v>
      </c>
    </row>
    <row r="51" spans="1:3" x14ac:dyDescent="0.25">
      <c r="A51" s="6" t="s">
        <v>336</v>
      </c>
      <c r="B51" s="6" t="s">
        <v>337</v>
      </c>
      <c r="C51" s="6" t="s">
        <v>338</v>
      </c>
    </row>
    <row r="52" spans="1:3" x14ac:dyDescent="0.25">
      <c r="A52" s="6" t="s">
        <v>339</v>
      </c>
      <c r="B52" s="6" t="s">
        <v>340</v>
      </c>
      <c r="C52" s="6" t="s">
        <v>338</v>
      </c>
    </row>
    <row r="53" spans="1:3" x14ac:dyDescent="0.25">
      <c r="A53" s="6" t="s">
        <v>341</v>
      </c>
      <c r="B53" s="6" t="s">
        <v>342</v>
      </c>
      <c r="C53" s="6" t="s">
        <v>338</v>
      </c>
    </row>
    <row r="54" spans="1:3" x14ac:dyDescent="0.25">
      <c r="A54" s="6"/>
      <c r="B54" s="6"/>
      <c r="C54" s="6"/>
    </row>
    <row r="55" spans="1:3" x14ac:dyDescent="0.25">
      <c r="A55" s="6"/>
      <c r="B55" s="6"/>
      <c r="C55" s="6"/>
    </row>
    <row r="56" spans="1:3" x14ac:dyDescent="0.25">
      <c r="A56" s="6"/>
      <c r="B56" s="6"/>
      <c r="C56" s="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7"/>
  <sheetViews>
    <sheetView workbookViewId="0">
      <selection activeCell="E8" sqref="E8"/>
    </sheetView>
  </sheetViews>
  <sheetFormatPr defaultRowHeight="15" x14ac:dyDescent="0.25"/>
  <cols>
    <col min="1" max="1" width="14.42578125" customWidth="1"/>
    <col min="2" max="2" width="35.28515625" customWidth="1"/>
    <col min="3" max="3" width="18.5703125" customWidth="1"/>
    <col min="4" max="4" width="12.7109375" customWidth="1"/>
    <col min="5" max="5" width="8.28515625" customWidth="1"/>
    <col min="6" max="6" width="19"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8" x14ac:dyDescent="0.25">
      <c r="A1" s="17" t="s">
        <v>108</v>
      </c>
      <c r="B1" s="15"/>
      <c r="C1" s="15"/>
      <c r="D1" s="15"/>
      <c r="E1" s="15"/>
      <c r="F1" s="15"/>
      <c r="G1" s="15"/>
      <c r="H1" s="15"/>
      <c r="I1" s="15"/>
      <c r="J1" s="15"/>
    </row>
    <row r="2" spans="1:18" x14ac:dyDescent="0.25">
      <c r="A2" s="15"/>
      <c r="B2" s="15"/>
      <c r="C2" s="15"/>
      <c r="D2" s="15"/>
      <c r="E2" s="15"/>
    </row>
    <row r="3" spans="1:18" x14ac:dyDescent="0.25">
      <c r="A3" s="15"/>
      <c r="B3" s="15"/>
      <c r="C3" s="15"/>
      <c r="D3" s="15"/>
      <c r="E3" s="15"/>
    </row>
    <row r="4" spans="1:18" x14ac:dyDescent="0.25">
      <c r="A4" s="17" t="s">
        <v>25</v>
      </c>
      <c r="B4" s="17" t="s">
        <v>100</v>
      </c>
      <c r="C4" s="17" t="s">
        <v>99</v>
      </c>
      <c r="D4" s="17" t="s">
        <v>329</v>
      </c>
      <c r="E4" s="17" t="s">
        <v>109</v>
      </c>
      <c r="F4" s="17" t="s">
        <v>328</v>
      </c>
      <c r="G4" s="90" t="s">
        <v>327</v>
      </c>
      <c r="H4" s="90"/>
      <c r="I4" s="90"/>
      <c r="J4" s="90"/>
      <c r="K4" s="23" t="s">
        <v>326</v>
      </c>
      <c r="L4" s="17" t="s">
        <v>98</v>
      </c>
      <c r="M4" s="90" t="s">
        <v>325</v>
      </c>
      <c r="N4" s="90"/>
      <c r="O4" s="90"/>
      <c r="P4" s="90"/>
      <c r="Q4" s="17" t="s">
        <v>10</v>
      </c>
      <c r="R4" s="17" t="s">
        <v>102</v>
      </c>
    </row>
    <row r="5" spans="1:18" x14ac:dyDescent="0.25">
      <c r="A5" s="17" t="s">
        <v>122</v>
      </c>
      <c r="B5" s="17"/>
      <c r="C5" s="17"/>
      <c r="D5" s="17" t="str">
        <f>IF(ISTEXT(F6),"(NB! Velg tiltakskategori under)","")</f>
        <v>(NB! Velg tiltakskategori under)</v>
      </c>
      <c r="E5" s="7" t="s">
        <v>322</v>
      </c>
      <c r="F5" s="7" t="s">
        <v>322</v>
      </c>
      <c r="G5" s="90" t="s">
        <v>324</v>
      </c>
      <c r="H5" s="90"/>
      <c r="I5" s="90"/>
      <c r="J5" s="90"/>
      <c r="K5" s="17" t="s">
        <v>323</v>
      </c>
      <c r="L5" s="7" t="s">
        <v>322</v>
      </c>
      <c r="M5" s="47" t="s">
        <v>321</v>
      </c>
      <c r="N5" s="7" t="s">
        <v>320</v>
      </c>
      <c r="O5" s="7" t="s">
        <v>319</v>
      </c>
      <c r="P5" s="7" t="s">
        <v>318</v>
      </c>
    </row>
    <row r="6" spans="1:18" s="61" customFormat="1" ht="15" customHeight="1" x14ac:dyDescent="0.25">
      <c r="A6" s="64" t="s">
        <v>34</v>
      </c>
      <c r="B6" s="89" t="s">
        <v>350</v>
      </c>
      <c r="C6" s="86" t="s">
        <v>343</v>
      </c>
      <c r="D6" s="89" t="s">
        <v>246</v>
      </c>
      <c r="E6" s="86">
        <v>1</v>
      </c>
      <c r="F6" s="50" t="s">
        <v>361</v>
      </c>
      <c r="G6" s="87"/>
      <c r="H6" s="85"/>
      <c r="I6" s="88" t="str">
        <f>IF(ISNUMBER(SEARCH(Tiltaksanalyse!$A$88,$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$100,Tiltaksanalyse!$D6)),Tiltaksanalyse!E$100,IF(ISNUMBER(SEARCH(Tiltaksanalyse!$A$101,Tiltaksanalyse!$D6)),Tiltaksanalyse!E$101,IF(ISNUMBER(SEARCH(Tiltaksanalyse!$A$103,Tiltaksanalyse!$D6)),Tiltaksanalyse!E$102,"")))))))))))))))</f>
        <v xml:space="preserve"> </v>
      </c>
      <c r="J6" s="88" t="str">
        <f>IF(ISNUMBER(SEARCH(Tiltaksanalyse!$A$88,$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$100,Tiltaksanalyse!$D6)),Tiltaksanalyse!F$100,IF(ISNUMBER(SEARCH(Tiltaksanalyse!$A$101,Tiltaksanalyse!$D6)),Tiltaksanalyse!F$101,IF(ISNUMBER(SEARCH(Tiltaksanalyse!$A$103,Tiltaksanalyse!$D6)),Tiltaksanalyse!F$102,"")))))))))))))))</f>
        <v xml:space="preserve"> </v>
      </c>
      <c r="K6" s="85"/>
      <c r="L6" s="85"/>
      <c r="M6" s="85"/>
      <c r="N6" s="85"/>
      <c r="O6" s="85"/>
      <c r="P6" s="85"/>
      <c r="Q6" s="86" t="s">
        <v>358</v>
      </c>
      <c r="R6" s="85"/>
    </row>
    <row r="7" spans="1:18" s="61" customFormat="1" ht="15" customHeight="1" x14ac:dyDescent="0.25">
      <c r="A7" s="64" t="s">
        <v>36</v>
      </c>
      <c r="B7" s="89" t="s">
        <v>351</v>
      </c>
      <c r="C7" s="86" t="s">
        <v>343</v>
      </c>
      <c r="D7" s="89" t="s">
        <v>246</v>
      </c>
      <c r="E7" s="86">
        <v>5</v>
      </c>
      <c r="F7" s="50" t="s">
        <v>362</v>
      </c>
      <c r="G7" s="67"/>
      <c r="H7" s="85"/>
      <c r="I7" s="88" t="str">
        <f>IF(ISNUMBER(SEARCH(Tiltaksanalyse!$A$88,$D7)),Tiltaksanalyse!E$88,IF(ISNUMBER(SEARCH(Tiltaksanalyse!$A$89,Tiltaksanalyse!$D7)),Tiltaksanalyse!E$89,IF(ISNUMBER(SEARCH(Tiltaksanalyse!$A$90,Tiltaksanalyse!$D7)),Tiltaksanalyse!E$90,IF(ISNUMBER(SEARCH(Tiltaksanalyse!$A$91,Tiltaksanalyse!$D7)),Tiltaksanalyse!E$91,IF(ISNUMBER(SEARCH(Tiltaksanalyse!$A$92,Tiltaksanalyse!$D7)),Tiltaksanalyse!E$92,IF(ISNUMBER(SEARCH(Tiltaksanalyse!$A$93,Tiltaksanalyse!$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$99,Tiltaksanalyse!$D7)),Tiltaksanalyse!E$99,IF(ISNUMBER(SEARCH(Tiltaksanalyse!$A$100,Tiltaksanalyse!$D7)),Tiltaksanalyse!E$100,IF(ISNUMBER(SEARCH(Tiltaksanalyse!$A$101,Tiltaksanalyse!$D7)),Tiltaksanalyse!E$101,IF(ISNUMBER(SEARCH(Tiltaksanalyse!$A$103,Tiltaksanalyse!$D7)),Tiltaksanalyse!E$102,"")))))))))))))))</f>
        <v xml:space="preserve"> </v>
      </c>
      <c r="J7" s="88" t="str">
        <f>IF(ISNUMBER(SEARCH(Tiltaksanalyse!$A$88,$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$100,Tiltaksanalyse!$D7)),Tiltaksanalyse!F$100,IF(ISNUMBER(SEARCH(Tiltaksanalyse!$A$101,Tiltaksanalyse!$D7)),Tiltaksanalyse!F$101,IF(ISNUMBER(SEARCH(Tiltaksanalyse!$A$103,Tiltaksanalyse!$D7)),Tiltaksanalyse!F$102,"")))))))))))))))</f>
        <v xml:space="preserve"> </v>
      </c>
      <c r="K7" s="85"/>
      <c r="L7" s="85"/>
      <c r="M7" s="85"/>
      <c r="N7" s="85"/>
      <c r="O7" s="85"/>
      <c r="P7" s="85"/>
      <c r="Q7" s="86" t="s">
        <v>358</v>
      </c>
      <c r="R7" s="85"/>
    </row>
    <row r="8" spans="1:18" s="61" customFormat="1" ht="15" customHeight="1" x14ac:dyDescent="0.25">
      <c r="A8" s="64" t="s">
        <v>317</v>
      </c>
      <c r="B8" s="89" t="s">
        <v>352</v>
      </c>
      <c r="C8" s="86" t="s">
        <v>343</v>
      </c>
      <c r="D8" s="89" t="s">
        <v>246</v>
      </c>
      <c r="E8" s="58">
        <v>2.2999999999999998</v>
      </c>
      <c r="F8" s="50" t="s">
        <v>384</v>
      </c>
      <c r="G8" s="67"/>
      <c r="H8" s="85"/>
      <c r="I8" s="88" t="str">
        <f>IF(ISNUMBER(SEARCH(Tiltaksanalyse!$A$88,$D8)),Tiltaksanalyse!E$88,IF(ISNUMBER(SEARCH(Tiltaksanalyse!$A$89,Tiltaksanalyse!$D8)),Tiltaksanalyse!E$89,IF(ISNUMBER(SEARCH(Tiltaksanalyse!$A$90,Tiltaksanalyse!$D8)),Tiltaksanalyse!E$90,IF(ISNUMBER(SEARCH(Tiltaksanalyse!$A$91,Tiltaksanalyse!$D8)),Tiltaksanalyse!E$91,IF(ISNUMBER(SEARCH(Tiltaksanalyse!$A$92,Tiltaksanalyse!$D8)),Tiltaksanalyse!E$92,IF(ISNUMBER(SEARCH(Tiltaksanalyse!$A$93,Tiltaksanalyse!$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$99,Tiltaksanalyse!$D8)),Tiltaksanalyse!E$99,IF(ISNUMBER(SEARCH(Tiltaksanalyse!$A$100,Tiltaksanalyse!$D8)),Tiltaksanalyse!E$100,IF(ISNUMBER(SEARCH(Tiltaksanalyse!$A$101,Tiltaksanalyse!$D8)),Tiltaksanalyse!E$101,IF(ISNUMBER(SEARCH(Tiltaksanalyse!$A$103,Tiltaksanalyse!$D8)),Tiltaksanalyse!E$102,"")))))))))))))))</f>
        <v xml:space="preserve"> </v>
      </c>
      <c r="J8" s="88" t="str">
        <f>IF(ISNUMBER(SEARCH(Tiltaksanalyse!$A$88,$D8)),Tiltaksanalyse!F$88,IF(ISNUMBER(SEARCH(Tiltaksanalyse!$A$89,Tiltaksanalyse!$D8)),Tiltaksanalyse!F$89,IF(ISNUMBER(SEARCH(Tiltaksanalyse!$A$90,Tiltaksanalyse!$D8)),Tiltaksanalyse!F$90,IF(ISNUMBER(SEARCH(Tiltaksanalyse!$A$91,Tiltaksanalyse!$D8)),Tiltaksanalyse!F$91,IF(ISNUMBER(SEARCH(Tiltaksanalyse!$A$92,Tiltaksanalyse!$D8)),Tiltaksanalyse!F$92,IF(ISNUMBER(SEARCH(Tiltaksanalyse!$A$93,Tiltaksanalyse!$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$99,Tiltaksanalyse!$D8)),Tiltaksanalyse!F$99,IF(ISNUMBER(SEARCH(Tiltaksanalyse!$A$100,Tiltaksanalyse!$D8)),Tiltaksanalyse!F$100,IF(ISNUMBER(SEARCH(Tiltaksanalyse!$A$101,Tiltaksanalyse!$D8)),Tiltaksanalyse!F$101,IF(ISNUMBER(SEARCH(Tiltaksanalyse!$A$103,Tiltaksanalyse!$D8)),Tiltaksanalyse!F$102,"")))))))))))))))</f>
        <v xml:space="preserve"> </v>
      </c>
      <c r="K8" s="85"/>
      <c r="L8" s="85"/>
      <c r="M8" s="85"/>
      <c r="N8" s="85"/>
      <c r="O8" s="85"/>
      <c r="P8" s="85"/>
      <c r="Q8" s="86" t="s">
        <v>358</v>
      </c>
      <c r="R8" s="85"/>
    </row>
    <row r="9" spans="1:18" s="61" customFormat="1" ht="15" customHeight="1" x14ac:dyDescent="0.25">
      <c r="A9" s="64" t="s">
        <v>316</v>
      </c>
      <c r="B9" s="89" t="s">
        <v>353</v>
      </c>
      <c r="C9" s="86" t="s">
        <v>343</v>
      </c>
      <c r="D9" s="89" t="s">
        <v>246</v>
      </c>
      <c r="E9" s="86">
        <v>3</v>
      </c>
      <c r="F9" s="51" t="s">
        <v>383</v>
      </c>
      <c r="G9" s="60"/>
      <c r="H9" s="85"/>
      <c r="I9" s="88" t="str">
        <f>IF(ISNUMBER(SEARCH(Tiltaksanalyse!$A$88,$D9)),Tiltaksanalyse!E$88,IF(ISNUMBER(SEARCH(Tiltaksanalyse!$A$89,Tiltaksanalyse!$D9)),Tiltaksanalyse!E$89,IF(ISNUMBER(SEARCH(Tiltaksanalyse!$A$90,Tiltaksanalyse!$D9)),Tiltaksanalyse!E$90,IF(ISNUMBER(SEARCH(Tiltaksanalyse!$A$91,Tiltaksanalyse!$D9)),Tiltaksanalyse!E$91,IF(ISNUMBER(SEARCH(Tiltaksanalyse!$A$92,Tiltaksanalyse!$D9)),Tiltaksanalyse!E$92,IF(ISNUMBER(SEARCH(Tiltaksanalyse!$A$93,Tiltaksanalyse!$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$98,Tiltaksanalyse!$D9)),Tiltaksanalyse!E$98,IF(ISNUMBER(SEARCH(Tiltaksanalyse!$A$99,Tiltaksanalyse!$D9)),Tiltaksanalyse!E$99,IF(ISNUMBER(SEARCH(Tiltaksanalyse!$A$100,Tiltaksanalyse!$D9)),Tiltaksanalyse!E$100,IF(ISNUMBER(SEARCH(Tiltaksanalyse!$A$101,Tiltaksanalyse!$D9)),Tiltaksanalyse!E$101,IF(ISNUMBER(SEARCH(Tiltaksanalyse!$A$103,Tiltaksanalyse!$D9)),Tiltaksanalyse!E$102,"")))))))))))))))</f>
        <v xml:space="preserve"> </v>
      </c>
      <c r="J9" s="88" t="str">
        <f>IF(ISNUMBER(SEARCH(Tiltaksanalyse!$A$88,$D9)),Tiltaksanalyse!F$88,IF(ISNUMBER(SEARCH(Tiltaksanalyse!$A$89,Tiltaksanalyse!$D9)),Tiltaksanalyse!F$89,IF(ISNUMBER(SEARCH(Tiltaksanalyse!$A$90,Tiltaksanalyse!$D9)),Tiltaksanalyse!F$90,IF(ISNUMBER(SEARCH(Tiltaksanalyse!$A$91,Tiltaksanalyse!$D9)),Tiltaksanalyse!F$91,IF(ISNUMBER(SEARCH(Tiltaksanalyse!$A$92,Tiltaksanalyse!$D9)),Tiltaksanalyse!F$92,IF(ISNUMBER(SEARCH(Tiltaksanalyse!$A$93,Tiltaksanalyse!$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$103,Tiltaksanalyse!$D9)),Tiltaksanalyse!F$102,"")))))))))))))))</f>
        <v xml:space="preserve"> </v>
      </c>
      <c r="K9" s="85"/>
      <c r="L9" s="85"/>
      <c r="M9" s="85"/>
      <c r="N9" s="85"/>
      <c r="O9" s="85"/>
      <c r="P9" s="85"/>
      <c r="Q9" s="86" t="s">
        <v>359</v>
      </c>
      <c r="R9" s="85"/>
    </row>
    <row r="10" spans="1:18" s="61" customFormat="1" ht="15" customHeight="1" x14ac:dyDescent="0.25">
      <c r="A10" s="64" t="s">
        <v>315</v>
      </c>
      <c r="B10" s="89" t="s">
        <v>354</v>
      </c>
      <c r="C10" s="86" t="s">
        <v>343</v>
      </c>
      <c r="D10" s="89" t="s">
        <v>246</v>
      </c>
      <c r="E10" s="86">
        <v>4</v>
      </c>
      <c r="F10" s="51" t="s">
        <v>363</v>
      </c>
      <c r="G10" s="60"/>
      <c r="H10" s="85"/>
      <c r="I10" s="88" t="str">
        <f>IF(ISNUMBER(SEARCH(Tiltaksanalyse!$A$88,$D10)),Tiltaksanalyse!E$88,IF(ISNUMBER(SEARCH(Tiltaksanalyse!$A$89,Tiltaksanalyse!$D10)),Tiltaksanalyse!E$89,IF(ISNUMBER(SEARCH(Tiltaksanalyse!$A$90,Tiltaksanalyse!$D10)),Tiltaksanalyse!E$90,IF(ISNUMBER(SEARCH(Tiltaksanalyse!$A$91,Tiltaksanalyse!$D10)),Tiltaksanalyse!E$91,IF(ISNUMBER(SEARCH(Tiltaksanalyse!$A$92,Tiltaksanalyse!$D10)),Tiltaksanalyse!E$92,IF(ISNUMBER(SEARCH(Tiltaksanalyse!$A$93,Tiltaksanalyse!$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$103,Tiltaksanalyse!$D10)),Tiltaksanalyse!E$102,"")))))))))))))))</f>
        <v xml:space="preserve"> </v>
      </c>
      <c r="J10" s="88" t="str">
        <f>IF(ISNUMBER(SEARCH(Tiltaksanalyse!$A$88,$D10)),Tiltaksanalyse!F$88,IF(ISNUMBER(SEARCH(Tiltaksanalyse!$A$89,Tiltaksanalyse!$D10)),Tiltaksanalyse!F$89,IF(ISNUMBER(SEARCH(Tiltaksanalyse!$A$90,Tiltaksanalyse!$D10)),Tiltaksanalyse!F$90,IF(ISNUMBER(SEARCH(Tiltaksanalyse!$A$91,Tiltaksanalyse!$D10)),Tiltaksanalyse!F$91,IF(ISNUMBER(SEARCH(Tiltaksanalyse!$A$92,Tiltaksanalyse!$D10)),Tiltaksanalyse!F$92,IF(ISNUMBER(SEARCH(Tiltaksanalyse!$A$93,Tiltaksanalyse!$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$103,Tiltaksanalyse!$D10)),Tiltaksanalyse!F$102,"")))))))))))))))</f>
        <v xml:space="preserve"> </v>
      </c>
      <c r="K10" s="85"/>
      <c r="L10" s="85"/>
      <c r="M10" s="85"/>
      <c r="N10" s="85"/>
      <c r="O10" s="85"/>
      <c r="P10" s="85"/>
      <c r="Q10" s="86" t="s">
        <v>360</v>
      </c>
      <c r="R10" s="85"/>
    </row>
    <row r="11" spans="1:18" s="13" customFormat="1" x14ac:dyDescent="0.25">
      <c r="A11" s="17"/>
      <c r="B11" s="15"/>
      <c r="C11" s="15"/>
      <c r="D11" s="15"/>
      <c r="E11" s="15"/>
      <c r="F11" s="15"/>
      <c r="G11" s="15"/>
      <c r="H11" s="15"/>
      <c r="I11" s="15"/>
      <c r="J11" s="15"/>
      <c r="K11" s="15"/>
      <c r="L11" s="15"/>
      <c r="M11" s="15"/>
      <c r="N11" s="15"/>
      <c r="O11" s="15"/>
      <c r="P11" s="15"/>
      <c r="Q11" s="15"/>
      <c r="R11" s="15"/>
    </row>
    <row r="12" spans="1:18" x14ac:dyDescent="0.25">
      <c r="A12" s="17" t="s">
        <v>121</v>
      </c>
      <c r="B12" s="15"/>
      <c r="C12" s="15"/>
      <c r="D12" s="15"/>
      <c r="E12" s="15"/>
      <c r="F12" s="15"/>
      <c r="G12" s="15"/>
      <c r="H12" s="15"/>
      <c r="I12" s="15"/>
      <c r="L12" s="13"/>
      <c r="M12" s="13"/>
      <c r="N12" s="13"/>
      <c r="O12" s="13"/>
    </row>
    <row r="13" spans="1:18" x14ac:dyDescent="0.25">
      <c r="A13" s="17" t="s">
        <v>123</v>
      </c>
      <c r="B13" s="45"/>
      <c r="C13" s="45"/>
      <c r="D13" s="45"/>
      <c r="E13" s="45"/>
      <c r="F13" s="45"/>
      <c r="G13" s="16"/>
      <c r="H13" s="16"/>
      <c r="I13" s="16"/>
      <c r="J13" s="16"/>
      <c r="K13" s="16"/>
      <c r="L13" s="46"/>
      <c r="M13" s="46"/>
      <c r="N13" s="46"/>
      <c r="O13" s="46"/>
      <c r="P13" s="46"/>
      <c r="Q13" s="46"/>
      <c r="R13" s="16"/>
    </row>
    <row r="14" spans="1:18" x14ac:dyDescent="0.25">
      <c r="A14" s="17" t="s">
        <v>124</v>
      </c>
      <c r="B14" s="45"/>
      <c r="C14" s="45"/>
      <c r="D14" s="45"/>
      <c r="E14" s="45"/>
      <c r="F14" s="45"/>
      <c r="G14" s="16"/>
      <c r="H14" s="16"/>
      <c r="I14" s="16"/>
      <c r="J14" s="16"/>
      <c r="K14" s="16"/>
      <c r="L14" s="46"/>
      <c r="M14" s="46"/>
      <c r="N14" s="46"/>
      <c r="O14" s="46"/>
      <c r="P14" s="46"/>
      <c r="Q14" s="46"/>
      <c r="R14" s="16"/>
    </row>
    <row r="15" spans="1:18" x14ac:dyDescent="0.25">
      <c r="A15" s="17" t="s">
        <v>125</v>
      </c>
      <c r="B15" s="45"/>
      <c r="C15" s="45"/>
      <c r="D15" s="45"/>
      <c r="E15" s="45"/>
      <c r="F15" s="45"/>
      <c r="G15" s="16"/>
      <c r="H15" s="16"/>
      <c r="I15" s="16"/>
      <c r="J15" s="16"/>
      <c r="K15" s="16"/>
      <c r="L15" s="46"/>
      <c r="M15" s="46"/>
      <c r="N15" s="46"/>
      <c r="O15" s="46"/>
      <c r="P15" s="46"/>
      <c r="Q15" s="46"/>
      <c r="R15" s="16"/>
    </row>
    <row r="16" spans="1:18" x14ac:dyDescent="0.25">
      <c r="A16" s="17"/>
      <c r="B16" s="15"/>
      <c r="C16" s="15"/>
      <c r="D16" s="15"/>
      <c r="E16" s="15"/>
      <c r="F16" s="15"/>
      <c r="G16" s="15"/>
      <c r="H16" s="15"/>
      <c r="I16" s="15"/>
      <c r="J16" s="15"/>
    </row>
    <row r="17" spans="1:10" x14ac:dyDescent="0.25">
      <c r="A17" s="17"/>
      <c r="B17" s="15"/>
      <c r="C17" s="15"/>
      <c r="D17" s="15"/>
      <c r="E17" s="15"/>
      <c r="F17" s="8" t="s">
        <v>314</v>
      </c>
      <c r="G17" s="15"/>
      <c r="H17" s="15"/>
      <c r="I17" s="15"/>
      <c r="J17" s="15"/>
    </row>
    <row r="18" spans="1:10" x14ac:dyDescent="0.25">
      <c r="A18" s="7" t="s">
        <v>108</v>
      </c>
      <c r="B18" s="5" t="s">
        <v>313</v>
      </c>
      <c r="C18" s="7"/>
      <c r="D18" s="7"/>
      <c r="E18" s="7"/>
      <c r="F18" s="7" t="s">
        <v>31</v>
      </c>
      <c r="G18" s="7"/>
      <c r="H18" s="15"/>
      <c r="I18" s="15"/>
      <c r="J18" s="23" t="s">
        <v>312</v>
      </c>
    </row>
    <row r="19" spans="1:10" ht="15" customHeight="1" x14ac:dyDescent="0.25">
      <c r="A19" s="5"/>
      <c r="B19" s="5" t="s">
        <v>28</v>
      </c>
      <c r="C19" s="5" t="s">
        <v>29</v>
      </c>
      <c r="D19" s="5"/>
      <c r="E19" s="5" t="s">
        <v>30</v>
      </c>
      <c r="F19" s="5" t="s">
        <v>28</v>
      </c>
      <c r="G19" s="5" t="s">
        <v>29</v>
      </c>
      <c r="H19" s="5" t="s">
        <v>30</v>
      </c>
      <c r="I19" s="5"/>
    </row>
    <row r="20" spans="1:10" ht="15" customHeight="1" x14ac:dyDescent="0.25">
      <c r="A20" s="17" t="s">
        <v>122</v>
      </c>
      <c r="B20" s="5"/>
      <c r="C20" s="5"/>
      <c r="D20" s="5"/>
      <c r="E20" s="5"/>
      <c r="F20" s="5"/>
      <c r="G20" s="5"/>
      <c r="H20" s="5"/>
      <c r="I20" s="5"/>
      <c r="J20" s="5"/>
    </row>
    <row r="21" spans="1:10" ht="15" customHeight="1" x14ac:dyDescent="0.25">
      <c r="A21" s="17" t="s">
        <v>34</v>
      </c>
      <c r="B21" s="46"/>
      <c r="C21" s="46"/>
      <c r="D21" s="46"/>
      <c r="E21" s="46"/>
      <c r="F21" s="46"/>
      <c r="G21" s="46"/>
      <c r="H21" s="46"/>
      <c r="I21" s="46"/>
      <c r="J21" s="46"/>
    </row>
    <row r="22" spans="1:10" ht="15" customHeight="1" x14ac:dyDescent="0.25">
      <c r="A22" s="17" t="s">
        <v>36</v>
      </c>
      <c r="B22" s="46"/>
      <c r="C22" s="46"/>
      <c r="D22" s="46"/>
      <c r="E22" s="46"/>
      <c r="F22" s="46"/>
      <c r="G22" s="46"/>
      <c r="H22" s="46"/>
      <c r="I22" s="46"/>
      <c r="J22" s="46"/>
    </row>
    <row r="23" spans="1:10" ht="15" customHeight="1" x14ac:dyDescent="0.25">
      <c r="A23" s="17" t="s">
        <v>101</v>
      </c>
      <c r="B23" s="45"/>
      <c r="C23" s="45"/>
      <c r="D23" s="45"/>
      <c r="E23" s="45"/>
      <c r="F23" s="45"/>
      <c r="G23" s="45"/>
      <c r="H23" s="45"/>
      <c r="I23" s="45"/>
      <c r="J23" s="45"/>
    </row>
    <row r="24" spans="1:10" ht="15" customHeight="1" x14ac:dyDescent="0.25">
      <c r="A24" s="5"/>
      <c r="B24" s="24"/>
      <c r="C24" s="3"/>
      <c r="D24" s="3"/>
      <c r="E24" s="3"/>
      <c r="F24" s="3"/>
      <c r="G24" s="3"/>
      <c r="H24" s="3"/>
      <c r="I24" s="3"/>
      <c r="J24" s="3"/>
    </row>
    <row r="25" spans="1:10" ht="15" customHeight="1" x14ac:dyDescent="0.25">
      <c r="A25" s="5"/>
      <c r="B25" s="24"/>
      <c r="C25" s="3"/>
      <c r="D25" s="3"/>
      <c r="E25" s="3"/>
      <c r="F25" s="3"/>
      <c r="G25" s="3"/>
      <c r="H25" s="3"/>
      <c r="I25" s="3"/>
      <c r="J25" s="3"/>
    </row>
    <row r="26" spans="1:10" x14ac:dyDescent="0.25">
      <c r="A26" s="3"/>
      <c r="B26" s="3"/>
      <c r="C26" s="3"/>
      <c r="D26" s="3"/>
      <c r="E26" s="3"/>
      <c r="F26" s="3"/>
      <c r="G26" s="3"/>
      <c r="H26" s="3"/>
      <c r="I26" s="3"/>
      <c r="J26" s="3"/>
    </row>
    <row r="28" spans="1:10" x14ac:dyDescent="0.25">
      <c r="F28" s="8" t="s">
        <v>311</v>
      </c>
    </row>
    <row r="29" spans="1:10" x14ac:dyDescent="0.25">
      <c r="A29" s="18"/>
      <c r="B29" s="18" t="s">
        <v>25</v>
      </c>
      <c r="C29" s="18"/>
      <c r="D29" s="18"/>
      <c r="E29" s="18"/>
      <c r="F29" s="29" t="s">
        <v>31</v>
      </c>
      <c r="G29" s="18" t="s">
        <v>26</v>
      </c>
      <c r="H29" s="23" t="s">
        <v>224</v>
      </c>
      <c r="I29" s="23" t="s">
        <v>104</v>
      </c>
      <c r="J29" s="15"/>
    </row>
    <row r="30" spans="1:10" x14ac:dyDescent="0.25">
      <c r="A30" s="5" t="s">
        <v>32</v>
      </c>
      <c r="B30" s="15"/>
      <c r="C30" s="15"/>
      <c r="D30" s="15"/>
      <c r="E30" s="15"/>
      <c r="F30" s="15"/>
      <c r="G30" s="15"/>
      <c r="H30" s="13"/>
      <c r="I30" s="15"/>
    </row>
    <row r="31" spans="1:10" x14ac:dyDescent="0.25">
      <c r="A31" s="5" t="s">
        <v>33</v>
      </c>
      <c r="B31" s="15"/>
      <c r="C31" s="15"/>
      <c r="D31" s="15"/>
      <c r="E31" s="15"/>
      <c r="F31" s="15"/>
      <c r="G31" s="15"/>
      <c r="H31" s="13"/>
      <c r="I31" s="13"/>
    </row>
    <row r="32" spans="1:10" x14ac:dyDescent="0.25">
      <c r="A32" s="5" t="s">
        <v>35</v>
      </c>
      <c r="B32" s="15"/>
      <c r="C32" s="15"/>
      <c r="D32" s="15"/>
      <c r="E32" s="15"/>
      <c r="F32" s="15"/>
      <c r="G32" s="15"/>
      <c r="H32" s="13"/>
      <c r="I32" s="13"/>
    </row>
    <row r="33" spans="1:9" x14ac:dyDescent="0.25">
      <c r="A33" s="5" t="s">
        <v>330</v>
      </c>
      <c r="B33" s="15"/>
      <c r="C33" s="15"/>
      <c r="D33" s="15"/>
      <c r="E33" s="15"/>
      <c r="F33" s="15"/>
      <c r="G33" s="15"/>
      <c r="H33" s="13"/>
      <c r="I33" s="13"/>
    </row>
    <row r="34" spans="1:9" x14ac:dyDescent="0.25">
      <c r="A34" s="5" t="s">
        <v>331</v>
      </c>
      <c r="B34" s="15"/>
      <c r="C34" s="15"/>
      <c r="D34" s="15"/>
      <c r="E34" s="15"/>
      <c r="F34" s="15"/>
      <c r="G34" s="15"/>
      <c r="H34" s="13"/>
      <c r="I34" s="13"/>
    </row>
    <row r="36" spans="1:9" x14ac:dyDescent="0.25">
      <c r="A36" s="5"/>
      <c r="B36" s="3"/>
      <c r="C36" s="3"/>
      <c r="D36" s="3"/>
      <c r="E36" s="3"/>
      <c r="G36" s="3"/>
    </row>
    <row r="37" spans="1:9" x14ac:dyDescent="0.25">
      <c r="A37" s="5"/>
      <c r="B37" s="3"/>
      <c r="C37" s="3"/>
      <c r="D37" s="3"/>
      <c r="E37" s="3"/>
      <c r="F37" s="8"/>
      <c r="G37" s="3"/>
    </row>
    <row r="38" spans="1:9" x14ac:dyDescent="0.25">
      <c r="A38" s="5"/>
      <c r="B38" s="3"/>
      <c r="C38" s="3"/>
      <c r="D38" s="3"/>
      <c r="E38" s="3"/>
      <c r="F38" s="8"/>
      <c r="G38" s="3"/>
    </row>
    <row r="39" spans="1:9" x14ac:dyDescent="0.25">
      <c r="A39" s="5"/>
      <c r="B39" s="3"/>
      <c r="C39" s="3"/>
      <c r="D39" s="3"/>
      <c r="E39" s="8" t="s">
        <v>214</v>
      </c>
      <c r="F39" s="3"/>
    </row>
    <row r="40" spans="1:9" x14ac:dyDescent="0.25">
      <c r="A40" s="17" t="s">
        <v>215</v>
      </c>
      <c r="E40" s="8" t="s">
        <v>216</v>
      </c>
    </row>
    <row r="41" spans="1:9" x14ac:dyDescent="0.25">
      <c r="A41" s="17" t="s">
        <v>217</v>
      </c>
      <c r="B41" s="7" t="s">
        <v>218</v>
      </c>
      <c r="C41" s="7" t="s">
        <v>219</v>
      </c>
      <c r="D41" s="7" t="s">
        <v>220</v>
      </c>
      <c r="E41" s="7" t="s">
        <v>221</v>
      </c>
      <c r="F41" s="7" t="s">
        <v>10</v>
      </c>
    </row>
    <row r="42" spans="1:9" x14ac:dyDescent="0.25">
      <c r="A42" s="7" t="s">
        <v>222</v>
      </c>
      <c r="B42" s="28" t="s">
        <v>233</v>
      </c>
      <c r="C42" s="49" t="s">
        <v>349</v>
      </c>
      <c r="D42" s="49" t="s">
        <v>234</v>
      </c>
      <c r="E42" s="28"/>
      <c r="F42" s="28"/>
    </row>
    <row r="43" spans="1:9" x14ac:dyDescent="0.25">
      <c r="A43" s="7" t="s">
        <v>223</v>
      </c>
      <c r="B43" s="28" t="s">
        <v>145</v>
      </c>
      <c r="C43" s="49" t="s">
        <v>21</v>
      </c>
      <c r="D43" s="49" t="s">
        <v>235</v>
      </c>
      <c r="E43" s="28"/>
      <c r="F43" s="28"/>
    </row>
    <row r="44" spans="1:9" x14ac:dyDescent="0.25">
      <c r="A44" s="7" t="s">
        <v>356</v>
      </c>
      <c r="B44" t="s">
        <v>357</v>
      </c>
      <c r="C44" t="s">
        <v>25</v>
      </c>
      <c r="D44" t="s">
        <v>364</v>
      </c>
    </row>
    <row r="50" spans="1:2" x14ac:dyDescent="0.25">
      <c r="A50" s="7" t="s">
        <v>126</v>
      </c>
    </row>
    <row r="51" spans="1:2" ht="98.25" customHeight="1" x14ac:dyDescent="0.25">
      <c r="A51" s="7" t="s">
        <v>127</v>
      </c>
      <c r="B51" s="57" t="s">
        <v>355</v>
      </c>
    </row>
    <row r="52" spans="1:2" ht="375" x14ac:dyDescent="0.25">
      <c r="A52" s="7" t="s">
        <v>128</v>
      </c>
      <c r="B52" s="54" t="s">
        <v>382</v>
      </c>
    </row>
    <row r="85" spans="1:8" ht="15.75" thickBot="1" x14ac:dyDescent="0.3"/>
    <row r="86" spans="1:8" x14ac:dyDescent="0.25">
      <c r="A86" s="44" t="s">
        <v>310</v>
      </c>
      <c r="B86" s="43"/>
      <c r="C86" s="43"/>
      <c r="D86" s="43"/>
      <c r="E86" s="43"/>
      <c r="F86" s="42"/>
    </row>
    <row r="87" spans="1:8" x14ac:dyDescent="0.25">
      <c r="A87" s="36" t="s">
        <v>309</v>
      </c>
      <c r="B87" s="41" t="s">
        <v>308</v>
      </c>
      <c r="C87" s="40" t="s">
        <v>307</v>
      </c>
      <c r="D87" s="40" t="s">
        <v>306</v>
      </c>
      <c r="E87" s="40" t="s">
        <v>305</v>
      </c>
      <c r="F87" s="39" t="s">
        <v>304</v>
      </c>
      <c r="G87" s="38"/>
      <c r="H87" s="38"/>
    </row>
    <row r="88" spans="1:8" x14ac:dyDescent="0.25">
      <c r="A88" s="35" t="s">
        <v>303</v>
      </c>
      <c r="B88" s="34" t="s">
        <v>302</v>
      </c>
      <c r="C88" s="34" t="s">
        <v>275</v>
      </c>
      <c r="D88" s="34" t="s">
        <v>301</v>
      </c>
      <c r="E88" s="34" t="s">
        <v>300</v>
      </c>
      <c r="F88" s="33" t="s">
        <v>299</v>
      </c>
    </row>
    <row r="89" spans="1:8" x14ac:dyDescent="0.25">
      <c r="A89" s="35" t="s">
        <v>298</v>
      </c>
      <c r="B89" s="37" t="s">
        <v>297</v>
      </c>
      <c r="C89" s="34" t="s">
        <v>296</v>
      </c>
      <c r="D89" s="34" t="s">
        <v>295</v>
      </c>
      <c r="E89" s="34" t="s">
        <v>294</v>
      </c>
      <c r="F89" s="33" t="s">
        <v>252</v>
      </c>
    </row>
    <row r="90" spans="1:8" x14ac:dyDescent="0.25">
      <c r="A90" s="35" t="s">
        <v>293</v>
      </c>
      <c r="B90" s="34" t="s">
        <v>292</v>
      </c>
      <c r="C90" s="34" t="s">
        <v>275</v>
      </c>
      <c r="D90" s="34" t="s">
        <v>253</v>
      </c>
      <c r="E90" s="34" t="s">
        <v>291</v>
      </c>
      <c r="F90" s="33" t="s">
        <v>278</v>
      </c>
    </row>
    <row r="91" spans="1:8" x14ac:dyDescent="0.25">
      <c r="A91" s="35" t="s">
        <v>290</v>
      </c>
      <c r="B91" s="34" t="s">
        <v>289</v>
      </c>
      <c r="C91" s="34" t="s">
        <v>275</v>
      </c>
      <c r="D91" s="34" t="s">
        <v>288</v>
      </c>
      <c r="E91" s="34" t="s">
        <v>287</v>
      </c>
      <c r="F91" s="33" t="s">
        <v>278</v>
      </c>
    </row>
    <row r="92" spans="1:8" x14ac:dyDescent="0.25">
      <c r="A92" s="35" t="s">
        <v>286</v>
      </c>
      <c r="B92" s="34" t="s">
        <v>285</v>
      </c>
      <c r="C92" s="34" t="s">
        <v>275</v>
      </c>
      <c r="D92" s="34" t="s">
        <v>284</v>
      </c>
      <c r="E92" s="34" t="s">
        <v>283</v>
      </c>
      <c r="F92" s="33" t="s">
        <v>278</v>
      </c>
    </row>
    <row r="93" spans="1:8" x14ac:dyDescent="0.25">
      <c r="A93" s="35" t="s">
        <v>282</v>
      </c>
      <c r="B93" s="34" t="s">
        <v>281</v>
      </c>
      <c r="C93" s="34" t="s">
        <v>275</v>
      </c>
      <c r="D93" s="34" t="s">
        <v>280</v>
      </c>
      <c r="E93" s="34" t="s">
        <v>279</v>
      </c>
      <c r="F93" s="33" t="s">
        <v>278</v>
      </c>
    </row>
    <row r="94" spans="1:8" x14ac:dyDescent="0.25">
      <c r="A94" s="35" t="s">
        <v>277</v>
      </c>
      <c r="B94" s="34" t="s">
        <v>276</v>
      </c>
      <c r="C94" s="34" t="s">
        <v>275</v>
      </c>
      <c r="D94" s="34" t="s">
        <v>266</v>
      </c>
      <c r="E94" s="34" t="s">
        <v>268</v>
      </c>
      <c r="F94" s="33" t="s">
        <v>252</v>
      </c>
    </row>
    <row r="95" spans="1:8" x14ac:dyDescent="0.25">
      <c r="A95" s="35" t="s">
        <v>274</v>
      </c>
      <c r="B95" s="34" t="s">
        <v>273</v>
      </c>
      <c r="C95" s="34" t="s">
        <v>272</v>
      </c>
      <c r="D95" s="34" t="s">
        <v>268</v>
      </c>
      <c r="E95" s="34" t="s">
        <v>266</v>
      </c>
      <c r="F95" s="33" t="s">
        <v>239</v>
      </c>
    </row>
    <row r="96" spans="1:8" x14ac:dyDescent="0.25">
      <c r="A96" s="35" t="s">
        <v>271</v>
      </c>
      <c r="B96" s="34" t="s">
        <v>270</v>
      </c>
      <c r="C96" s="34" t="s">
        <v>269</v>
      </c>
      <c r="D96" s="34" t="s">
        <v>268</v>
      </c>
      <c r="E96" s="34" t="s">
        <v>267</v>
      </c>
      <c r="F96" s="33" t="s">
        <v>266</v>
      </c>
    </row>
    <row r="97" spans="1:7" x14ac:dyDescent="0.25">
      <c r="A97" s="35" t="s">
        <v>265</v>
      </c>
      <c r="B97" s="34" t="s">
        <v>264</v>
      </c>
      <c r="C97" s="34" t="s">
        <v>263</v>
      </c>
      <c r="D97" s="34" t="s">
        <v>262</v>
      </c>
      <c r="E97" s="34" t="s">
        <v>252</v>
      </c>
      <c r="F97" s="33" t="s">
        <v>239</v>
      </c>
    </row>
    <row r="98" spans="1:7" x14ac:dyDescent="0.25">
      <c r="A98" s="35" t="s">
        <v>261</v>
      </c>
      <c r="B98" s="34" t="s">
        <v>260</v>
      </c>
      <c r="C98" s="34" t="s">
        <v>259</v>
      </c>
      <c r="D98" s="34" t="s">
        <v>258</v>
      </c>
      <c r="E98" s="34" t="s">
        <v>252</v>
      </c>
      <c r="F98" s="33" t="s">
        <v>239</v>
      </c>
    </row>
    <row r="99" spans="1:7" x14ac:dyDescent="0.25">
      <c r="A99" s="35" t="s">
        <v>257</v>
      </c>
      <c r="B99" s="34" t="s">
        <v>256</v>
      </c>
      <c r="C99" s="34" t="s">
        <v>255</v>
      </c>
      <c r="D99" s="34" t="s">
        <v>254</v>
      </c>
      <c r="E99" s="34" t="s">
        <v>253</v>
      </c>
      <c r="F99" s="33" t="s">
        <v>252</v>
      </c>
    </row>
    <row r="100" spans="1:7" x14ac:dyDescent="0.25">
      <c r="A100" s="35" t="s">
        <v>251</v>
      </c>
      <c r="B100" s="34" t="s">
        <v>250</v>
      </c>
      <c r="C100" s="34" t="s">
        <v>249</v>
      </c>
      <c r="D100" s="34" t="s">
        <v>248</v>
      </c>
      <c r="E100" s="34" t="s">
        <v>247</v>
      </c>
      <c r="F100" s="33" t="s">
        <v>239</v>
      </c>
    </row>
    <row r="101" spans="1:7" x14ac:dyDescent="0.25">
      <c r="A101" s="35" t="s">
        <v>246</v>
      </c>
      <c r="B101" s="34" t="s">
        <v>245</v>
      </c>
      <c r="C101" s="34" t="s">
        <v>244</v>
      </c>
      <c r="D101" s="34" t="s">
        <v>239</v>
      </c>
      <c r="E101" s="34" t="s">
        <v>239</v>
      </c>
      <c r="F101" s="33" t="s">
        <v>239</v>
      </c>
      <c r="G101" t="s">
        <v>239</v>
      </c>
    </row>
    <row r="102" spans="1:7" x14ac:dyDescent="0.25">
      <c r="A102" s="35"/>
      <c r="B102" s="34"/>
      <c r="C102" s="34"/>
      <c r="D102" s="34"/>
      <c r="E102" s="34"/>
      <c r="F102" s="33"/>
    </row>
    <row r="103" spans="1:7" x14ac:dyDescent="0.25">
      <c r="A103" s="36" t="s">
        <v>243</v>
      </c>
      <c r="B103" s="34"/>
      <c r="C103" s="34"/>
      <c r="D103" s="34"/>
      <c r="E103" s="34"/>
      <c r="F103" s="33"/>
    </row>
    <row r="104" spans="1:7" x14ac:dyDescent="0.25">
      <c r="A104" s="35" t="s">
        <v>242</v>
      </c>
      <c r="B104" s="34"/>
      <c r="C104" s="34"/>
      <c r="D104" s="34"/>
      <c r="E104" s="34"/>
      <c r="F104" s="33"/>
    </row>
    <row r="105" spans="1:7" x14ac:dyDescent="0.25">
      <c r="A105" s="35" t="s">
        <v>241</v>
      </c>
      <c r="B105" s="34"/>
      <c r="C105" s="34"/>
      <c r="D105" s="34"/>
      <c r="E105" s="34"/>
      <c r="F105" s="33"/>
    </row>
    <row r="106" spans="1:7" x14ac:dyDescent="0.25">
      <c r="A106" s="35" t="s">
        <v>240</v>
      </c>
      <c r="B106" s="34"/>
      <c r="C106" s="34"/>
      <c r="D106" s="34"/>
      <c r="E106" s="34"/>
      <c r="F106" s="33" t="s">
        <v>239</v>
      </c>
    </row>
    <row r="107" spans="1:7" ht="15.75" thickBot="1" x14ac:dyDescent="0.3">
      <c r="A107" s="32" t="s">
        <v>238</v>
      </c>
      <c r="B107" s="31"/>
      <c r="C107" s="31"/>
      <c r="D107" s="31"/>
      <c r="E107" s="31"/>
      <c r="F107" s="30"/>
    </row>
  </sheetData>
  <mergeCells count="3">
    <mergeCell ref="G4:J4"/>
    <mergeCell ref="M4:P4"/>
    <mergeCell ref="G5:J5"/>
  </mergeCells>
  <dataValidations count="3">
    <dataValidation type="list" allowBlank="1" showInputMessage="1" showErrorMessage="1" promptTitle="Tiltakskategori" prompt="Vennligst velg fra nedtrekkslisten" sqref="D6:D10 H6:H10" xr:uid="{00000000-0002-0000-0200-000000000000}">
      <formula1>$A$88:$A$101</formula1>
    </dataValidation>
    <dataValidation type="list" allowBlank="1" showInputMessage="1" showErrorMessage="1" sqref="K7:K10" xr:uid="{00000000-0002-0000-0200-000001000000}">
      <formula1>$A$104:$A$107</formula1>
    </dataValidation>
    <dataValidation type="list" allowBlank="1" showInputMessage="1" showErrorMessage="1" promptTitle="Sikkerhet i tiltaksinformasjon" sqref="K6" xr:uid="{00000000-0002-0000-0200-000002000000}">
      <formula1>$A$104:$A$107</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B8"/>
  <sheetViews>
    <sheetView topLeftCell="A4" workbookViewId="0">
      <selection activeCell="F18" sqref="F18"/>
    </sheetView>
  </sheetViews>
  <sheetFormatPr defaultRowHeight="15" x14ac:dyDescent="0.25"/>
  <cols>
    <col min="1" max="1" width="19.28515625" customWidth="1"/>
  </cols>
  <sheetData>
    <row r="4" spans="1:2" x14ac:dyDescent="0.25">
      <c r="A4" s="7"/>
      <c r="B4" s="6"/>
    </row>
    <row r="5" spans="1:2" x14ac:dyDescent="0.25">
      <c r="A5" s="14"/>
      <c r="B5" s="6"/>
    </row>
    <row r="6" spans="1:2" x14ac:dyDescent="0.25">
      <c r="A6" s="14"/>
      <c r="B6" s="6"/>
    </row>
    <row r="7" spans="1:2" x14ac:dyDescent="0.25">
      <c r="A7" s="14"/>
      <c r="B7" s="6"/>
    </row>
    <row r="8" spans="1:2" x14ac:dyDescent="0.25">
      <c r="A8" s="17"/>
      <c r="B8"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3"/>
  <sheetViews>
    <sheetView topLeftCell="A2" workbookViewId="0">
      <selection activeCell="A7" sqref="A7"/>
    </sheetView>
  </sheetViews>
  <sheetFormatPr defaultRowHeight="15" x14ac:dyDescent="0.25"/>
  <cols>
    <col min="1" max="1" width="126.85546875" customWidth="1"/>
  </cols>
  <sheetData>
    <row r="1" spans="1:1" s="54" customFormat="1" ht="30" x14ac:dyDescent="0.25">
      <c r="A1" s="56" t="s">
        <v>158</v>
      </c>
    </row>
    <row r="2" spans="1:1" x14ac:dyDescent="0.25">
      <c r="A2" s="26" t="s">
        <v>162</v>
      </c>
    </row>
    <row r="3" spans="1:1" s="54" customFormat="1" ht="30" x14ac:dyDescent="0.25">
      <c r="A3" s="56" t="s">
        <v>153</v>
      </c>
    </row>
    <row r="4" spans="1:1" s="54" customFormat="1" ht="30" x14ac:dyDescent="0.25">
      <c r="A4" s="56" t="s">
        <v>155</v>
      </c>
    </row>
    <row r="5" spans="1:1" s="54" customFormat="1" ht="30" x14ac:dyDescent="0.25">
      <c r="A5" s="56" t="s">
        <v>154</v>
      </c>
    </row>
    <row r="6" spans="1:1" s="54" customFormat="1" ht="45" x14ac:dyDescent="0.25">
      <c r="A6" s="56" t="s">
        <v>368</v>
      </c>
    </row>
    <row r="7" spans="1:1" s="54" customFormat="1" ht="30" x14ac:dyDescent="0.25">
      <c r="A7" s="56" t="s">
        <v>371</v>
      </c>
    </row>
    <row r="8" spans="1:1" s="54" customFormat="1" ht="30" x14ac:dyDescent="0.25">
      <c r="A8" s="56" t="s">
        <v>366</v>
      </c>
    </row>
    <row r="9" spans="1:1" s="54" customFormat="1" ht="30" x14ac:dyDescent="0.25">
      <c r="A9" s="56" t="s">
        <v>374</v>
      </c>
    </row>
    <row r="10" spans="1:1" s="54" customFormat="1" ht="30" x14ac:dyDescent="0.25">
      <c r="A10" s="56" t="s">
        <v>156</v>
      </c>
    </row>
    <row r="11" spans="1:1" s="54" customFormat="1" ht="30" x14ac:dyDescent="0.25">
      <c r="A11" s="56" t="s">
        <v>372</v>
      </c>
    </row>
    <row r="12" spans="1:1" s="54" customFormat="1" ht="30" x14ac:dyDescent="0.25">
      <c r="A12" s="56" t="s">
        <v>157</v>
      </c>
    </row>
    <row r="13" spans="1:1" x14ac:dyDescent="0.25">
      <c r="A13" s="2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Generell input</vt:lpstr>
      <vt:lpstr>Naturtyper</vt:lpstr>
      <vt:lpstr>Tiltaksanalyse</vt:lpstr>
      <vt:lpstr>GIS-tabeller</vt:lpstr>
      <vt:lpstr>Referanser</vt:lpstr>
      <vt:lpstr>Tiltaksanalyse!_MailAutoSig</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cp:lastPrinted>2018-08-13T07:57:57Z</cp:lastPrinted>
  <dcterms:created xsi:type="dcterms:W3CDTF">2018-04-16T18:56:07Z</dcterms:created>
  <dcterms:modified xsi:type="dcterms:W3CDTF">2019-02-18T19:13:13Z</dcterms:modified>
</cp:coreProperties>
</file>