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A38C27D2-1D08-4835-9D9A-3A6F89A96AE9}" xr6:coauthVersionLast="40" xr6:coauthVersionMax="40" xr10:uidLastSave="{00000000-0000-0000-0000-000000000000}"/>
  <bookViews>
    <workbookView xWindow="1095" yWindow="780" windowWidth="27510" windowHeight="15540" xr2:uid="{00000000-000D-0000-FFFF-FFFF00000000}"/>
  </bookViews>
  <sheets>
    <sheet name="Generell input" sheetId="1" r:id="rId1"/>
    <sheet name="Naturtyper" sheetId="4" r:id="rId2"/>
    <sheet name="Tiltaksanalyse" sheetId="6" r:id="rId3"/>
    <sheet name="GIS-tabeller" sheetId="3"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 i="6" l="1"/>
  <c r="J6" i="6"/>
  <c r="D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<sst xmlns="http://schemas.openxmlformats.org/spreadsheetml/2006/main" count="578" uniqueCount="480">
  <si>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</si>
  <si>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</si>
  <si>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</si>
  <si>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</si>
  <si>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</si>
  <si>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</si>
  <si>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</si>
  <si>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</si>
  <si>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</si>
  <si>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</si>
  <si>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</si>
  <si>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</si>
  <si>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</si>
  <si>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</si>
  <si>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</si>
  <si>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</si>
  <si>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</si>
  <si>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</si>
  <si>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</si>
  <si>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</si>
  <si>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</si>
  <si>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</si>
  <si>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</si>
  <si>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</si>
  <si>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</si>
  <si>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</si>
  <si>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</si>
  <si>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</si>
  <si>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</si>
  <si>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</si>
  <si>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</si>
  <si>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</si>
  <si>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</si>
  <si>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</si>
  <si>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</si>
  <si>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</si>
  <si>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</si>
  <si>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</si>
  <si>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</si>
  <si>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</si>
  <si>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</si>
  <si>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</si>
  <si>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</si>
  <si>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</si>
  <si>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</si>
  <si>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</si>
  <si>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</si>
  <si>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</si>
  <si>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</si>
  <si>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</si>
  <si>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</si>
  <si>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</si>
  <si>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</si>
  <si>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</si>
  <si>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</si>
  <si>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</si>
  <si>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</si>
  <si>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</si>
  <si>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</si>
  <si>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</si>
  <si>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</si>
  <si>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</si>
  <si>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</si>
  <si>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</si>
  <si>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</si>
  <si>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</si>
  <si>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</si>
  <si>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</si>
  <si>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</si>
  <si>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</si>
  <si>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</si>
  <si>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</si>
  <si>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</si>
  <si>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</si>
  <si>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</si>
  <si>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</si>
  <si>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</si>
  <si>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</si>
  <si>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</si>
  <si>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</si>
  <si>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</si>
  <si>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</si>
  <si>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</si>
  <si>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</si>
  <si>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</si>
  <si>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</si>
  <si>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</si>
  <si>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</si>
  <si>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</si>
  <si>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</si>
  <si>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</si>
  <si>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</si>
  <si>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</si>
  <si>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</si>
  <si>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</si>
  <si>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</si>
  <si>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</si>
  <si>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</si>
  <si>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</si>
  <si>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</si>
  <si>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</si>
  <si>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</si>
  <si>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</si>
  <si>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</si>
  <si>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</si>
  <si>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</si>
  <si>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</si>
  <si>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</si>
  <si>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</si>
  <si>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</si>
  <si>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</si>
  <si>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</si>
  <si>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</si>
  <si>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</si>
  <si>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</si>
  <si>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</si>
  <si>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</si>
  <si>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</si>
  <si>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</si>
  <si>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</si>
  <si>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</si>
  <si>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</si>
  <si>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</si>
  <si>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</si>
  <si>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</si>
  <si>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</si>
  <si>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</si>
  <si>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</si>
  <si>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</si>
  <si>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</si>
  <si>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</si>
  <si>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</si>
  <si>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</si>
  <si>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</si>
  <si>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</si>
  <si>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</si>
  <si>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</si>
  <si>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</si>
  <si>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</si>
  <si>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</si>
  <si>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</si>
  <si>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</si>
  <si>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</si>
  <si>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</si>
  <si>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</si>
  <si>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</si>
  <si>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</si>
  <si>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</si>
  <si>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</si>
  <si>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</si>
  <si>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</si>
  <si>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</si>
  <si>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</si>
  <si>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</si>
  <si>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</si>
  <si>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</si>
  <si>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</si>
  <si>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</si>
  <si>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</si>
  <si>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</si>
  <si>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</si>
  <si>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</si>
  <si>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</si>
  <si>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</si>
  <si>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</si>
  <si>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</si>
  <si>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</si>
  <si>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</si>
  <si>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</si>
  <si>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</si>
  <si>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</si>
  <si>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</si>
  <si>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</si>
  <si>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</si>
  <si>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</si>
  <si>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</si>
  <si>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</si>
  <si>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</si>
  <si>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</si>
  <si>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</si>
  <si>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</si>
  <si>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</si>
  <si>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</si>
  <si>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</si>
  <si>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</si>
  <si>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</si>
  <si>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</si>
  <si>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</si>
  <si>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</si>
  <si>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</si>
  <si>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</si>
  <si>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</si>
  <si>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</si>
  <si>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</si>
  <si>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</si>
  <si>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</si>
  <si>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</si>
  <si>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</si>
  <si>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</si>
  <si>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</si>
  <si>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</si>
  <si>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</si>
  <si>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</si>
  <si>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</si>
  <si>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</si>
  <si>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</si>
  <si>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</si>
  <si>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</si>
  <si>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</si>
  <si>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</si>
  <si>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</si>
  <si>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</si>
  <si>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</si>
  <si>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</si>
  <si>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</si>
  <si>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</si>
  <si>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</si>
  <si>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</si>
  <si>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</si>
  <si>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</si>
  <si>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</si>
  <si>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</si>
  <si>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</si>
  <si>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</si>
  <si>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</si>
  <si>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</si>
  <si>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</si>
  <si>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</si>
  <si>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</si>
  <si>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</si>
  <si>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</si>
  <si>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</si>
  <si>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</si>
  <si>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</si>
  <si>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</si>
  <si>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</si>
  <si>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</si>
  <si>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</si>
  <si>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</si>
  <si>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</si>
  <si>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</si>
  <si>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</si>
  <si>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</si>
  <si>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</si>
  <si>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</si>
  <si>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</si>
  <si>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</si>
  <si>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</si>
  <si>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</si>
  <si>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</si>
  <si>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</si>
  <si>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</si>
  <si>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</si>
  <si>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</si>
  <si>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</si>
  <si>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</si>
  <si>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</si>
  <si>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</si>
  <si>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</si>
  <si>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</si>
  <si>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</si>
  <si>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</si>
  <si>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</si>
  <si>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</si>
  <si>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</si>
  <si>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</si>
  <si>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</si>
  <si>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</si>
  <si>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</si>
  <si>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</si>
  <si>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</si>
  <si>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75-85% måloppnåelse; 85-95% måloppnåelse; 95-100% måloppnåelse, les mer i manualen.</t>
  </si>
  <si>
    <t>50-75% måloppnåelse; 75-85% måloppnåelse; 85-95% måloppnåelse; 95-100% måloppnåelse, les mer i manualen</t>
  </si>
  <si>
    <t>25-50%</t>
  </si>
  <si>
    <t>50-75%</t>
  </si>
  <si>
    <t>75-100%</t>
  </si>
  <si>
    <t>juni 2018</t>
  </si>
  <si>
    <t>Stenocybe flexuosa</t>
  </si>
  <si>
    <t>Selva &amp; Tibell</t>
  </si>
  <si>
    <t>Selv om denne arten i oppdraget fra Miljødirektoratet er listet blant lav, så er dette altså ikke en lav, men en ikke-lichenisert sopp, dvs. at den ikke er i symbiose med en fotosyntetisk partner.</t>
  </si>
  <si>
    <t>DD</t>
  </si>
  <si>
    <t>Datamangel</t>
  </si>
  <si>
    <t>CR</t>
  </si>
  <si>
    <t>kritisk truet</t>
  </si>
  <si>
    <t>D1</t>
  </si>
  <si>
    <t>EN</t>
  </si>
  <si>
    <t>sterkt truet</t>
  </si>
  <si>
    <t>C1,D1</t>
  </si>
  <si>
    <t>3</t>
  </si>
  <si>
    <t>Ny tolkning av tidligere data</t>
  </si>
  <si>
    <t>60</t>
  </si>
  <si>
    <t>1</t>
  </si>
  <si>
    <t>120</t>
  </si>
  <si>
    <t>Foss (Overhalla, Trøndelag)</t>
  </si>
  <si>
    <t>Arten er kun kjent fra denne ene lokaliteten.</t>
  </si>
  <si>
    <t>Rødliste 2015 opererer med et høyt mørketall, noe som indikerer at det er betydelige kunnskapsmangler.</t>
  </si>
  <si>
    <t>Arten vil trolig kunne finne egnete voksesteder i all fuktig granskog i Norge. Spredningsbegrensninger og andre økologiske forhold kan likevel gjøre at den har en langt mer begrenset utbredelse.</t>
  </si>
  <si>
    <t>Bør ettersøkes over et bredt område. Mange av artene den vokser sammen med på lokaliteten i Overhalla har dtore utbredelsesareal i Norge.</t>
  </si>
  <si>
    <t>1-5 %</t>
  </si>
  <si>
    <t>&gt; 50 %</t>
  </si>
  <si>
    <t>33</t>
  </si>
  <si>
    <t>Dysternål er en ørliten sopp som vokser på gran. Hyfene lever inni barken, og det eneste som er synlig er de mørkt brune til svarte fruktlegemene som vanligvis er mellom 0,9 og 3,7 mm høye.</t>
  </si>
  <si>
    <t>Norros, V., Penttilä, R., Suominen, M. &amp; Ovaskainen, O. 2012. Dispersal may limit the occurrence of specialist wood decay fungi already at small spatial scales. Oikos 121: 961-974.</t>
  </si>
  <si>
    <t>Norden, J., Åström, J., Josefsson, T., Blumentrath, S., Ovaskainen, O., Sverdrup-Thygeson, A. &amp; Nordén, B. 2018. At which spatial and temporal scales can fungi indicate habitat connectivity? Ecological Indicators 91: 138-148.</t>
  </si>
  <si>
    <t>Holien, H. 2002. Additions to the Norwegian flora of lichens and lichenicolous fungi II - with some further distributional notes on Norwegian Caliciales. Graphis Scripta 12: 51-58.</t>
  </si>
  <si>
    <r>
      <t xml:space="preserve">Bjerke, J. W., Mathiassen, G., Granmo, A. &amp; Tibell, L. 2011: </t>
    </r>
    <r>
      <rPr>
        <i/>
        <sz val="11"/>
        <color theme="1"/>
        <rFont val="Calibri"/>
        <family val="2"/>
        <scheme val="minor"/>
      </rPr>
      <t xml:space="preserve">Phaeocalicium compressulum </t>
    </r>
    <r>
      <rPr>
        <sz val="11"/>
        <color theme="1"/>
        <rFont val="Calibri"/>
        <family val="2"/>
        <scheme val="minor"/>
      </rPr>
      <t>new to North Norway. Graphis Scripta 23: 33–35.</t>
    </r>
  </si>
  <si>
    <r>
      <t xml:space="preserve">Berglund, T., Hermansson, J., Jonsson, F. &amp; Thor, G. 2004. New records of </t>
    </r>
    <r>
      <rPr>
        <i/>
        <sz val="11"/>
        <color theme="1"/>
        <rFont val="Calibri"/>
        <family val="2"/>
        <scheme val="minor"/>
      </rPr>
      <t>Phaeocalicium</t>
    </r>
    <r>
      <rPr>
        <sz val="11"/>
        <color theme="1"/>
        <rFont val="Calibri"/>
        <family val="2"/>
        <scheme val="minor"/>
      </rPr>
      <t xml:space="preserve"> in Scandinavia. Symbolae Botanicae Upsalienses 34: 49–52.</t>
    </r>
  </si>
  <si>
    <t>Selva, S. B. &amp; Tibell, L. 1999. Lichenized and non-lichenized calicioid fungi from North America. The Bryologist 102: 377-397.</t>
  </si>
  <si>
    <t>Vi kjenner ikke til at dysternål er blitt inkludert i fylogenetiske analyser. Slike molekylærgenetiske analyser av små organismer med få makrotrekk gir ofte overraskende utslag. Det trenger ikke bety at det er noe særlig tvil om at dette er en god art. Morfologisk og anatomisk står den nærmest arten Stenocybe major (Selva &amp; Tibell 1999), og det er en art som ikke er kjent fra Norge. Det virker derfor som sannsynlig at innsamlingen fra Norge er blitt korrekt bestemt.</t>
  </si>
  <si>
    <r>
      <t xml:space="preserve">Mikrosopp og mikrolav er ofte svært vanskelige å studere i felt, ettersom selv et trent øye ofte ikke evner å oppdage slike arter i naturen. Oppdagelsen av denne arten i Overhalla ser ut til å ha vært av det tilfeldige slaget, hvis vi oppfatter informasjonen i Holien (2002) korrekt. Greiner av gran ble samlet inn til et studie av vertikal utbredelse av lav på grantrær. I forbindelse med detaljert analyse av greinene i laboratorium ble altså denne arten oppdaget. Slik er ofte oppdagelsesmåten for en rekke andre mikrosopp: ved og greiner samles i felt uten særlig kunnskap om samfunnet av mikrosopp som vokser på disse. Først ved detaljerte studier i laboratorium oppdages fruktlegemene, og artene kan da artsbestemmes. Derfor har mange mikrosopp og mikrolav svært adskilte forekomstfunn.  Et eksempel er mikrosoppen </t>
    </r>
    <r>
      <rPr>
        <i/>
        <sz val="11"/>
        <color theme="1"/>
        <rFont val="Calibri"/>
        <family val="2"/>
        <scheme val="minor"/>
      </rPr>
      <t>Phaeocalicium compressulum</t>
    </r>
    <r>
      <rPr>
        <sz val="11"/>
        <color theme="1"/>
        <rFont val="Calibri"/>
        <family val="2"/>
        <scheme val="minor"/>
      </rPr>
      <t xml:space="preserve"> som en god stund var kjent kun fra en norsk lokalitet, i Trøndelag (Berglund mfl. 2004). Senere dukket den opp på en lokalitet helt nord i Finnmark (Bjerke mfl. 2011). I etterkant er den funnet på to nye lokaliteter (informasjon i Arstkart), én i Akershus og én i Finnmark. Til tross for kun tre kjente lokaliteter i Norge inntil 2015, vurderte rødlistekomiteen denne arten som livskraftig (LC).</t>
    </r>
  </si>
  <si>
    <t>Utbredelse av sopp i skog er begrenset av spredningevne. Ofte lander sporer innenfor nærmeste 10-20 meter fra fruktlegemet, mens kun et mindretall av sporene spres lenger.  Dess tettere skogen er, dess vanskeligere er det for sporene å bli spredt langt (Norros mfl. 2012). Stor avstand (dvs. liten konnektivitet) mellom egnede voksesteder kan derfor begrense muligheten for etablering av nye populasjoner (Nordén mfl. 2018).</t>
  </si>
  <si>
    <t>Arten er kun kjent fra gran. Det eneste norske individet vokste på ei grein nær basis av greina. I Nord-Amerika vokser arten også på granarter, men da på stammene og ikke på greiner, ifølge Silva &amp; Tibell (1999). Dette indikerer at arten kan like godt påtreffes på stammer som på greiner også i Norge.</t>
  </si>
  <si>
    <t>Vertsplante: gran.</t>
  </si>
  <si>
    <t>Konkurranse: Andre sopp og lav med preferanse for gran konkurrerer med dysternål om egnete voksesteder. En av artene som den vokste sammen med er mikrosoppen Szczawinskia leucopoda (Holien &amp; Tønsberg 2002).</t>
  </si>
  <si>
    <t>Holien, H. &amp; Tønsberg, T. 2002. Two new species in the lichen genus Szczawinskia A. Funk. The Lichenologist 34: 369-372.</t>
  </si>
  <si>
    <t>Godt kjent</t>
  </si>
  <si>
    <t>Dårlig kjent</t>
  </si>
  <si>
    <t>Det er rikelig med døde eller døende kvister av gran. Det er derfor lite sannsynlig at konkurranse med andre sopp utgjør en stor påvirkningsfaktor. Sannsynligvis vokser arten på skyggefulle greiner og stammer som er lite egnet for lav, ettersom de trenger lys for fotosyntese. Overvekst av store bladlav er derfor sannsynligvis ikke en påvirkningsfaktor av betydning.</t>
  </si>
  <si>
    <t>Ukjent</t>
  </si>
  <si>
    <t>Livsmedium for mikororgansimer og invertebrater</t>
  </si>
  <si>
    <t>Trolig vokser det mikroorganismer (bakterier, gjær) i assosiasjon med arten. Invertebrater kan passere arten i forbindelse med matsøk.</t>
  </si>
  <si>
    <t>Saprotrof og/eller parasittisk</t>
  </si>
  <si>
    <t>Arter i slekta Stenocybe oppgis å være saprotrofe eller parasittiske (Tibell 1999). Det er ukjent om denne arten suger ut næring av grandeler som fortsatt er levende eller om den kun nyttigjør seg næring fra deler som allerede er visne.</t>
  </si>
  <si>
    <t>Nedbryter</t>
  </si>
  <si>
    <t>Trolig er det best å betegne arten som nedbryter. Hvis den angriper levende greiner er nok dette greiner som uansett er døende av andre årsaker.</t>
  </si>
  <si>
    <t>Livsmedium for andre organismer</t>
  </si>
  <si>
    <t>Trolig ubetydelig</t>
  </si>
  <si>
    <t>Ubetydelig</t>
  </si>
  <si>
    <t>Støttende stjenester: næringskretsløp</t>
  </si>
  <si>
    <t>Gitt artens svært marginale biomasse er dens bidrag til økosystemtjenesten ubetydelig.</t>
  </si>
  <si>
    <t>Påvirkning på habitat &gt; Landbruk &gt; Skogbruk (kommersielt) Skogsdrift, hogst og skjøtsel</t>
  </si>
  <si>
    <t>Påvirkning på habitat &gt; Habitatpåvirkning - ikke jord- eller skogbruksaktivitet (terrestrisk) Utbygging/utvinning</t>
  </si>
  <si>
    <t>Menneskelig forstyrrelse &gt; Forskning</t>
  </si>
  <si>
    <t>Ettersom det eneste kjente eksemplaret av denne arten er blitt innsamlet til forskningsformål, er det nødvendig å inkludere denne påvirkningsfaktoren.</t>
  </si>
  <si>
    <t>Påvirkningsfaktor 3</t>
  </si>
  <si>
    <t>Ettersom den eneste kjente forekomst av denne arten ble samlet på gran er det plausibelt å anta at hogst i kystgranskog er en trussel for arten.</t>
  </si>
  <si>
    <t>Pågående</t>
  </si>
  <si>
    <t>Kun i fremtiden</t>
  </si>
  <si>
    <t>Kun historisk</t>
  </si>
  <si>
    <t>Rask reduksjon</t>
  </si>
  <si>
    <t>Ny</t>
  </si>
  <si>
    <t>Inntil eventuelle nye forekomster av denne arten oppdages, må omfang settes til a (hele populasjonen påvirket), ettersom det eneste kjente individet av arten er blitt samlet til forskningsformål.</t>
  </si>
  <si>
    <t>Vurdering av tidsrom, omfang og styrke hentet fra Rødliste 2015</t>
  </si>
  <si>
    <t>Fullt innenfor rekkevidde</t>
  </si>
  <si>
    <t>Det er ikke forventet at det skjer en endring i status før 2050</t>
  </si>
  <si>
    <t>Stor</t>
  </si>
  <si>
    <t>Gitt en bestandsstørrelse på 60 individer i 2015 og en 20 % reduksjon per to generasjoner, slik som Rødliste 2015 antyder, vil populasjonen i 2050 være på omtrent 48 individer.</t>
  </si>
  <si>
    <t>Voksested for vertstre</t>
  </si>
  <si>
    <t>Informasjon gitt i Holien (2002) og Holien &amp; Tønsberg (2002)  og på innsamlingens etikett er ikke tilstrekkelig til å kunne angi NiN-type. Skogbunnsvegetasjonen er ikke angitt i noen av disse kildene.</t>
  </si>
  <si>
    <t>Sikring av lokalitet</t>
  </si>
  <si>
    <t>1 og 2</t>
  </si>
  <si>
    <t>Ettersom skogsdrift er ansett som største trussel bør eneste kjente lokalitet for arten vernes mot inngrep ut fra den antakelsen at arten fortsatt vokser der. Innsamlingens koordinatpresisjon er på 71 m, og punktet er sentrert til utløpet av Langråsdalen, ca. 50 m vest for gårdsveg, or rett nord for ryggen til Fjellbakken.</t>
  </si>
  <si>
    <t xml:space="preserve"> Innsamlingens koordinatpresisjon er på 71 m, og punktet er sentrert til utløpet av Langråsdalen, ca. 50 m vest for gårdsveg, or rett nord for ryggen til Fjellbakken.</t>
  </si>
  <si>
    <t>Et areal på rundt 10 dekar vil nok dekke innsamlingspunktet inkludert usikkerhetsmarginen som ligger i koordinatpresisjonen av innsamlet materiale. Det er imidlertid like sannsynlig at arten finnes andre steder i området (dalførene Langråsdalen-Leirfalldalen.</t>
  </si>
  <si>
    <t>Synergi</t>
  </si>
  <si>
    <t>+</t>
  </si>
  <si>
    <t>Vil også føre til vern av lokaliteter for en rekke andre arter. I området er det gjort observasjoner eller innsamlet materiale av en rekke truede arter. Selv om funnstedet sikres, kan vi ikke være sikre på at arten fortsatt lever der. For alt vi vet var det innsamlede individet det eneste individet av arten på lokaliteten, eller i verste fall det eneste individet i hele Norge, selv om det virker usannsynlig, gitt at arten er svært vanskelig å oppdage.</t>
  </si>
  <si>
    <t>Avdempende</t>
  </si>
  <si>
    <t>Kompenserende</t>
  </si>
  <si>
    <t>Oppformering ex situ</t>
  </si>
  <si>
    <t>Alle</t>
  </si>
  <si>
    <t>Arealet bør sikres mot alle typer inngrep, inkludert hogst og innsamling.</t>
  </si>
  <si>
    <t>Ettersom arten i dag kun er kjent fra den ene innsamlingen fra 1997, bør en gjøre forsøk på oppformering ex situ basert på materiale fra denne innsamlingen. En kan forsøke å dyrke enten mycel eller sporer (fertile spredningsenheter). Hvis noen av disse viser seg mulig å kultivere kan dette gi opphav til mycel som etter hvert kan deles i flere enheter. Dette kan med tiden lede til individer som kan utplasseres i naturen. Sannsynligheten for at dette skal lykkes er imidlertid ekstremt lav. Grunnen til dette er at innsamlingen er 21 år og at innsamlingen trolig er blitt behandlet for å unngå uønsket overlevelse av mikroorganismer eller insekter som kunne følge med i innsamlingen. Man bør også å forsøke å ekstrahere DNA fra det innsamlede materialet for å kunne fastslå taksonomisk status. Sannsynligheten for å lykkes med dette må anses som svært liten, ettersom DNA generelt blir raskt nedbrutt i herbariemateriale.</t>
  </si>
  <si>
    <t>Ved eventuell spiring av mycel, bør dette analyseres med molekylærgenetiske metoder samtidig som enkelte prøver bør bevares i kultur. Øvrige prøver inokuleres til egnede voksesteder, primært i Overhalla. Overlevelse bør overvåkes.</t>
  </si>
  <si>
    <t>Gjøres under sterile forhold i kultiveringslab. Det er lite sannsynlig at mycelet vil danne fruktlegemer i kultur.</t>
  </si>
  <si>
    <t>Overvåking bør skje så lenge utplasserte mycel fortsatt er i live. Risikoen for at utplassert mycel vil dø inne kort tid er imidlertid stor. Hvis fruktlegemer dannes kan sporer fra disse benyttes til in-situ-oppformering av nye individer.</t>
  </si>
  <si>
    <t>Ingen; se kommentar, celle J18, for ytterligere informasjon.</t>
  </si>
  <si>
    <t>Ingen; se kommentar, celle J19, for ytterligere informasjon.</t>
  </si>
  <si>
    <t>Sikring av allerede kjente populasjon vil ikke bidra til delmålet om økning i forekomstareal og antall lokaliteter. Selv om funnstedet sikres, kan vi ikke være sikre på at arten fortsatt lever der. Tiltakets måloppnåelse vurderes derfor å være lavere enn 50 %, og det er derfor ikke lagt inn informasjon i feltene til venstre om delmål.</t>
  </si>
  <si>
    <t>Det er stor sannsynlighet for at dette tiltaket vil mislykkes. På den annen side er det lite kostnadskrevende å iverksette initierende fase av tiltaket. Det kan anses som en "siste sjanse", hvis arten inne kort tid ennå ikke er blitt  oppdaget på nytt i norsk natur.</t>
  </si>
  <si>
    <t>Ingen; se kommentar, celle I27, for ytterligere informasjon.</t>
  </si>
  <si>
    <t>Ingen tiltakspakker er forventet å kunne gi en måloppnåelse på 75 % eller høyere.</t>
  </si>
  <si>
    <t>Feltbefaring av potensielle hittil ukjente lokaliteter for arten i fylkene Trøndelag og Nordland</t>
  </si>
  <si>
    <t>Artens utbredelse</t>
  </si>
  <si>
    <t>Overvåking</t>
  </si>
  <si>
    <t>Artens økologi</t>
  </si>
  <si>
    <t>Kunnskap mangler om artens generasjonstid, dens konkurranseevne og spredningsevne.</t>
  </si>
  <si>
    <t>Forarbeid: Utvalg av lokaliteteter basert på tilsynelatende velegnede levevilkår for arten innenfor skog med rikelig mengder med gran. Verneområder hvorfra arten ikke allerede er kjent kan være høyaktuelle. Bruk av flybilder og andre data for å velge ut lokaliteter. Se for øvrig forlsag til spesifikke lokaliteter i cellen til venstre. Feltarbeid: gjennomføres med kompetent personale som må dokumentere nøyaktig hvor de befarer ved hjelp av GPS-sporing. De må dokumentere antall individer av arten på hvert voksested, angi nøyaktig antall forekomster (substrattrær) med GPS-posisjon for hver av disse, liste opp assosierte arter, og anslå mulige påvirkningsfaktorer. Innsamling må ikke sette populasjonene under økt trussel. Økologiske faktorer som bør analyseres er: alder på vertstrær, assosierte arter, høyde over bakkenivå, tilstand til substrat (glatt, oppsprukket, død, levende, etc.), fordeling av forekomster mellom stamme og greiner, himmelretning, helning av bakke og av stamme/greiner hvor arten forekommer. Etterarbeid: Små prøver av arten samles inn på alle lokaliteter der det er forsvarlig med innsamling, dette for å oppnå sikker artsidentifisering i laboratorium vha. anatomiske, fylogenetiske og kjemiske analyser. Alle innsamlinger fra Norge som ligger i offentlige herbarier som er blitt bestemt til andre arter i slekta og nærstående slekter, og som ikke er blitt revidert av ekspert, bør gjennomgås. Prosjektet må lede til en detaljert, offentlig tilgjengelig utredning med alle ovennevnte opplysninger inkludert.</t>
  </si>
  <si>
    <t xml:space="preserve">Til tross for omfattende hogst av kystgranskog virker det svært sannsynlig at en rekke populasjoner ennå ikke er blitt oppdaget, noe det høye mørketallet i Rødliste 2015 også indikerer. Spesielt intakte granlier i kupert terreng hvor hogst har vært lite aktuelt virker som steder å lete nærmere etter denne arten. Kunnskapsinnhenting vil også gi økt kunnskap om en rekke andre arter som er assosiert med dysternål. </t>
  </si>
  <si>
    <t>Da arten er blitt mangelfullt ettersøkt og svært vanskelig å oppdage, virker det sannsynlig at det finnes uoppdagede populasjoner av arten. Godt planlagte feltundersøkelser med kompetent personale vil kunne gi en ytterligere økning i antall lokaliteter og av populasjonsstørrelse på kjent lokalitet og hittil ukjente lokaliteter. Undersøkelsene bør i første omgang rette seg mot nærområdet til kjent lokalitet, dvs. området Leirfalldalen-Fjellbakken-Langråsdalen, deretter i lignende lier i nærområdet, f.eks. Åsengmoen, Moen (Sørsivegen 2733-Haugen 22), Stordalen nær gården Oppset, og ravinedalene ved Nøkkulonet. Deretter kan det være aktuelt med stikkprøver fra en rekke intakte kystgranskoger i Trøndelag hvorfra man kjenner til at det er et høt biologisk mangfold. Ved eventuelle nyfunn bør molekylærgenetiske analyser utføres for å avgjøre artens taksonomiske status i et fylogenetisk perspektiv. Eventuelle nyoppdagede forekomster bør overvåkes, se prosjekt 2 nedenfor.</t>
  </si>
  <si>
    <t>En overvåking av lokaliteter som oppdages under Prosjekt 1, bør iverksettes. Mål for overvåkningen skal være å fastslå abundansdynamikk og forklare eventuelle år-til-år-variasjoner i populasjonsstørrelse. Det vil si at utførende biologer må evaluere hvilke eksterne faktorer som leder til endringer. Mikroklima bør overvåkes vha. temperatur-, lys- og fuktighetsmålere. Samtidig bør det letes etter nyetableringer. Dette gjøres ved detaljert saumfaring, med bruk av lupe, av bark etter små individer som kan tilhøre denne arten. Dette vil gi et innblikk i artens reproduksjonsevne på gitt lokalitet, og dermed bedre estimater for sannynlighet for overlevelse. Arbeidet må lede til en detaljert, offentlig tilgjengelig utredning med alle ovennevnte opplysninger inkludert.</t>
  </si>
  <si>
    <t>Kunnskapsinnhentingen vil gi økt kunnskap som kan benyttes til å utvikle målrettede forvaltningstiltak for bedre måloppnåelse.</t>
  </si>
  <si>
    <t>Ingen</t>
  </si>
  <si>
    <t>Vi kan ikke anbefale iverksettelse av noen av de ovennevnte tiltaktene, separat eller i kombinasjon, ettersom måloppnåelse er under 75 %. I stedet anbefaler vi at kunnskapsinnhenting gjennom de beskrevne prosjektene 1 og 2, iverksettes.</t>
  </si>
  <si>
    <t xml:space="preserve">Mikrosopp i denne gruppen er generelt utfordrende å artsbestemme, selv i laboratorium med alle hjelpemidler tilgjengelig. Derfor er det kun én (H. Holien) eller et fåtall fagpersoner i Norge som er i stand til å artsbestemme denne arten med sikkerhet. </t>
  </si>
  <si>
    <t>Hele populasjonen påvirkes (&gt; 90 %)</t>
  </si>
  <si>
    <t>Sårbar</t>
  </si>
  <si>
    <t>VU</t>
  </si>
  <si>
    <t>Antall reproduserende individ</t>
  </si>
  <si>
    <t>&gt;250</t>
  </si>
  <si>
    <t>&lt;50</t>
  </si>
  <si>
    <t>Lokaliteter</t>
  </si>
  <si>
    <t>&gt;500 km2</t>
  </si>
  <si>
    <t>&lt;120 km2</t>
  </si>
  <si>
    <t>&gt;5</t>
  </si>
  <si>
    <t>Kritisk</t>
  </si>
  <si>
    <t>Kostnadsusikkerhet</t>
  </si>
  <si>
    <t>Svært usikker (0-25%)</t>
  </si>
  <si>
    <t xml:space="preserve">Trolig lave til middels kostnader
</t>
  </si>
  <si>
    <t>Ganske usikker (25-50%)</t>
  </si>
  <si>
    <t>Lav</t>
  </si>
  <si>
    <t>NTNU-Vitenskapsmuseet</t>
  </si>
  <si>
    <t>10533/1</t>
  </si>
  <si>
    <t>OBJECTID</t>
  </si>
  <si>
    <t>Institusjo</t>
  </si>
  <si>
    <t>Samling</t>
  </si>
  <si>
    <t>Kategori</t>
  </si>
  <si>
    <t>Vitenskape</t>
  </si>
  <si>
    <t>Autor</t>
  </si>
  <si>
    <t>Norsk_navn</t>
  </si>
  <si>
    <t>Artsgruppe</t>
  </si>
  <si>
    <t>Finner_Sam</t>
  </si>
  <si>
    <t>Funndato</t>
  </si>
  <si>
    <t>Lokalitet</t>
  </si>
  <si>
    <t>Presisjon</t>
  </si>
  <si>
    <t>Kommune</t>
  </si>
  <si>
    <t>Fylke</t>
  </si>
  <si>
    <t>Antall</t>
  </si>
  <si>
    <t>Funnegensk</t>
  </si>
  <si>
    <t>Artsbestem</t>
  </si>
  <si>
    <t>Validert</t>
  </si>
  <si>
    <t>Katalognum</t>
  </si>
  <si>
    <t>Breddegrad</t>
  </si>
  <si>
    <t>Lengdegrad</t>
  </si>
  <si>
    <t>Lst</t>
  </si>
  <si>
    <t>Nord</t>
  </si>
  <si>
    <t>Geometri</t>
  </si>
  <si>
    <t>Art_rang</t>
  </si>
  <si>
    <t>Aktivitet</t>
  </si>
  <si>
    <t>Uspontan</t>
  </si>
  <si>
    <t>Usikker_ar</t>
  </si>
  <si>
    <t>Bildedokum</t>
  </si>
  <si>
    <t>Ikke_funne</t>
  </si>
  <si>
    <t>Ikke_gjenn</t>
  </si>
  <si>
    <t>Endringsda</t>
  </si>
  <si>
    <t>Identifika</t>
  </si>
  <si>
    <t>OccurenceI</t>
  </si>
  <si>
    <t>Datasett_n</t>
  </si>
  <si>
    <t>Notater</t>
  </si>
  <si>
    <t>Kjbnn</t>
  </si>
  <si>
    <t>Innsamling</t>
  </si>
  <si>
    <t>Intern_dat</t>
  </si>
  <si>
    <t>Felt_id</t>
  </si>
  <si>
    <t>Melemetode</t>
  </si>
  <si>
    <t>Georeferan</t>
  </si>
  <si>
    <t>Preparerin</t>
  </si>
  <si>
    <t>Andre_Kata</t>
  </si>
  <si>
    <t>Relaterte_</t>
  </si>
  <si>
    <t>Type_kobli</t>
  </si>
  <si>
    <t>Typestatus</t>
  </si>
  <si>
    <t>Tidspunkt</t>
  </si>
  <si>
    <t>Maks_hnyde</t>
  </si>
  <si>
    <t>Min_hhyde_</t>
  </si>
  <si>
    <t>Dybde</t>
  </si>
  <si>
    <t>Dynamiske_</t>
  </si>
  <si>
    <t>Nodeid</t>
  </si>
  <si>
    <t>Institus00</t>
  </si>
  <si>
    <t>Samlingsko</t>
  </si>
  <si>
    <t>l hos NTNU-Vitenskapsmuseet</t>
  </si>
  <si>
    <t>Sterkt truet (EN)</t>
  </si>
  <si>
    <t>W of Foss in a ravine</t>
  </si>
  <si>
    <t>71 m</t>
  </si>
  <si>
    <t>Overhalla</t>
  </si>
  <si>
    <t>Belagt funn</t>
  </si>
  <si>
    <t>Nei</t>
  </si>
  <si>
    <t>POINT (355550 7154050)</t>
  </si>
  <si>
    <t>species</t>
  </si>
  <si>
    <t>No</t>
  </si>
  <si>
    <t>urn:catalog:TRH:L:10533/1</t>
  </si>
  <si>
    <t>TRH</t>
  </si>
  <si>
    <t>l</t>
  </si>
  <si>
    <t>Nord-Trøndelag</t>
  </si>
  <si>
    <t>Håkon Holien</t>
  </si>
  <si>
    <t>Jarle W. Bjerke, NINA</t>
  </si>
  <si>
    <t>&lt;0,1%</t>
  </si>
  <si>
    <t>Økonomisk analyse</t>
  </si>
  <si>
    <t>Øyvind Nystad Handberg og Kristin Magnussen, Menon</t>
  </si>
  <si>
    <r>
      <t xml:space="preserve">Kunnskapsgrunnlag for dysternål </t>
    </r>
    <r>
      <rPr>
        <i/>
        <sz val="11"/>
        <color theme="1"/>
        <rFont val="Calibri"/>
        <family val="2"/>
        <scheme val="minor"/>
      </rPr>
      <t>Stenocybe flexuosa</t>
    </r>
    <r>
      <rPr>
        <sz val="11"/>
        <color theme="1"/>
        <rFont val="Calibri"/>
        <family val="2"/>
        <scheme val="minor"/>
      </rPr>
      <t xml:space="preserve"> - Tiltak for å ta vare på trua natur</t>
    </r>
  </si>
  <si>
    <t>Vedlegg 72 til NINA rapport 1626: Aalberg Haugen, I.M. et al. 2019. Tiltak for å ta vare på trua natur. Kunnskapsgrunnlag for 90 trua arter og 33 trua naturtyper. NINA Rapport 1626. Norsk institutt for naturforskning</t>
  </si>
  <si>
    <t>Dysternål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</si>
</sst>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11"/>
      <name val="Calibri"/>
      <family val="2"/>
    </font>
    <font>
      <sz val="1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E2EFDA"/>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04">
    <xf numFmtId="0" fontId="0" fillId="0" borderId="0" xfId="0"/>
    <xf numFmtId="0" fontId="0" fillId="0" borderId="0" xfId="0" applyBorder="1"/>
    <xf numFmtId="0" fontId="1" fillId="0" borderId="0" xfId="0" applyFont="1" applyBorder="1"/>
    <xf numFmtId="0" fontId="1" fillId="0" borderId="0" xfId="0" applyFont="1"/>
    <xf numFmtId="0" fontId="4" fillId="0" borderId="0" xfId="0" applyFont="1"/>
    <xf numFmtId="0" fontId="5" fillId="0" borderId="0" xfId="0"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vertical="center" wrapText="1"/>
    </xf>
    <xf numFmtId="0" fontId="1" fillId="0" borderId="0" xfId="0" applyFont="1" applyBorder="1" applyAlignment="1">
      <alignment horizontal="left" vertical="top"/>
    </xf>
    <xf numFmtId="0" fontId="5" fillId="0" borderId="0" xfId="0" applyFont="1" applyBorder="1" applyAlignment="1">
      <alignment horizontal="left" vertical="top" wrapText="1"/>
    </xf>
    <xf numFmtId="0" fontId="0" fillId="0" borderId="0" xfId="0" applyFill="1"/>
    <xf numFmtId="0" fontId="1" fillId="0" borderId="0" xfId="0" applyFont="1" applyFill="1"/>
    <xf numFmtId="0" fontId="4" fillId="0" borderId="0" xfId="0" applyFont="1" applyFill="1"/>
    <xf numFmtId="0" fontId="0" fillId="0" borderId="0" xfId="0" applyFont="1" applyFill="1"/>
    <xf numFmtId="0" fontId="0" fillId="0" borderId="0" xfId="0" applyFill="1" applyBorder="1"/>
    <xf numFmtId="0" fontId="0" fillId="2" borderId="0" xfId="0" applyFill="1" applyBorder="1"/>
    <xf numFmtId="0" fontId="1" fillId="0" borderId="0" xfId="0" applyFont="1" applyFill="1" applyBorder="1"/>
    <xf numFmtId="0" fontId="3" fillId="0" borderId="0" xfId="0" applyFont="1" applyBorder="1"/>
    <xf numFmtId="0" fontId="3" fillId="0" borderId="0" xfId="0" applyFont="1" applyFill="1" applyBorder="1"/>
    <xf numFmtId="0" fontId="0" fillId="0" borderId="0" xfId="0" applyFont="1" applyBorder="1"/>
    <xf numFmtId="0" fontId="6" fillId="0" borderId="0" xfId="0" applyFont="1" applyFill="1" applyBorder="1" applyAlignment="1">
      <alignment vertical="center"/>
    </xf>
    <xf numFmtId="0" fontId="3" fillId="0" borderId="0" xfId="0" applyFont="1"/>
    <xf numFmtId="0" fontId="0" fillId="3" borderId="0" xfId="0" applyFill="1"/>
    <xf numFmtId="0" fontId="0" fillId="3" borderId="0" xfId="0" applyFill="1" applyBorder="1"/>
    <xf numFmtId="0" fontId="1" fillId="3" borderId="0" xfId="0" applyFont="1" applyFill="1" applyBorder="1"/>
    <xf numFmtId="0" fontId="2" fillId="3" borderId="0" xfId="0" applyFont="1" applyFill="1" applyBorder="1" applyAlignment="1">
      <alignment vertical="center" wrapText="1"/>
    </xf>
    <xf numFmtId="0" fontId="5" fillId="3" borderId="0" xfId="0" applyFont="1" applyFill="1" applyBorder="1" applyAlignment="1">
      <alignment vertical="center"/>
    </xf>
    <xf numFmtId="0" fontId="5" fillId="3" borderId="0" xfId="0" applyFont="1" applyFill="1" applyBorder="1" applyAlignment="1">
      <alignment vertical="center" wrapText="1"/>
    </xf>
    <xf numFmtId="0" fontId="0" fillId="3" borderId="0" xfId="0" applyFont="1" applyFill="1" applyBorder="1"/>
    <xf numFmtId="0" fontId="3" fillId="0" borderId="0" xfId="0" applyFont="1" applyFill="1" applyBorder="1" applyAlignment="1">
      <alignment horizontal="left" vertical="top"/>
    </xf>
    <xf numFmtId="0" fontId="3" fillId="0" borderId="0" xfId="0" applyFont="1" applyFill="1" applyBorder="1" applyAlignment="1">
      <alignment vertical="center" wrapText="1"/>
    </xf>
    <xf numFmtId="0" fontId="1" fillId="0" borderId="0" xfId="0" applyFont="1" applyAlignment="1">
      <alignment horizontal="left" vertical="top"/>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Border="1" applyProtection="1">
      <protection hidden="1"/>
    </xf>
    <xf numFmtId="0" fontId="1" fillId="0" borderId="0" xfId="0" applyFont="1" applyBorder="1" applyAlignment="1" applyProtection="1">
      <protection hidden="1"/>
    </xf>
    <xf numFmtId="0" fontId="1" fillId="0" borderId="5" xfId="0" applyFont="1" applyBorder="1" applyAlignment="1" applyProtection="1">
      <protection hidden="1"/>
    </xf>
    <xf numFmtId="0" fontId="1" fillId="0" borderId="0" xfId="0" applyFont="1" applyAlignment="1"/>
    <xf numFmtId="0" fontId="0" fillId="0" borderId="4" xfId="0" applyBorder="1" applyProtection="1">
      <protection hidden="1"/>
    </xf>
    <xf numFmtId="0" fontId="0" fillId="0" borderId="0" xfId="0" applyBorder="1" applyProtection="1">
      <protection hidden="1"/>
    </xf>
    <xf numFmtId="0" fontId="0" fillId="0" borderId="5" xfId="0" applyBorder="1" applyProtection="1">
      <protection hidden="1"/>
    </xf>
    <xf numFmtId="0" fontId="0" fillId="0" borderId="0" xfId="0" applyBorder="1" applyAlignment="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Font="1" applyAlignment="1">
      <alignment wrapText="1"/>
    </xf>
    <xf numFmtId="0" fontId="0" fillId="0" borderId="9" xfId="0" applyBorder="1"/>
    <xf numFmtId="0" fontId="1" fillId="0" borderId="9" xfId="0" applyFont="1" applyBorder="1"/>
    <xf numFmtId="49" fontId="0" fillId="3" borderId="9" xfId="0" applyNumberFormat="1" applyFont="1" applyFill="1" applyBorder="1"/>
    <xf numFmtId="0" fontId="1" fillId="2" borderId="9" xfId="0" applyFont="1" applyFill="1" applyBorder="1"/>
    <xf numFmtId="49" fontId="0" fillId="3" borderId="9" xfId="0" applyNumberFormat="1" applyFill="1" applyBorder="1"/>
    <xf numFmtId="0" fontId="0" fillId="2" borderId="9" xfId="0" applyFill="1" applyBorder="1"/>
    <xf numFmtId="0" fontId="0" fillId="3" borderId="9" xfId="0" applyFill="1" applyBorder="1" applyAlignment="1">
      <alignment wrapText="1"/>
    </xf>
    <xf numFmtId="49" fontId="2" fillId="3" borderId="9" xfId="0" applyNumberFormat="1" applyFont="1" applyFill="1" applyBorder="1" applyAlignment="1">
      <alignment vertical="center"/>
    </xf>
    <xf numFmtId="0" fontId="2" fillId="2" borderId="9" xfId="0" applyFont="1" applyFill="1" applyBorder="1" applyAlignment="1">
      <alignment vertical="center"/>
    </xf>
    <xf numFmtId="9" fontId="2" fillId="3" borderId="0" xfId="0" applyNumberFormat="1" applyFont="1" applyFill="1" applyBorder="1" applyAlignment="1">
      <alignment vertical="center" wrapText="1"/>
    </xf>
    <xf numFmtId="0" fontId="0" fillId="0" borderId="0" xfId="0" applyAlignment="1">
      <alignment horizontal="center" vertical="top" wrapText="1"/>
    </xf>
    <xf numFmtId="0" fontId="0" fillId="3" borderId="9" xfId="0" applyFill="1" applyBorder="1" applyAlignment="1">
      <alignment vertical="top" wrapText="1"/>
    </xf>
    <xf numFmtId="0" fontId="1" fillId="3" borderId="9" xfId="0" applyFont="1" applyFill="1" applyBorder="1" applyAlignment="1">
      <alignment wrapText="1"/>
    </xf>
    <xf numFmtId="0" fontId="0" fillId="3" borderId="0" xfId="0" applyFont="1" applyFill="1" applyBorder="1" applyAlignment="1">
      <alignment vertical="top"/>
    </xf>
    <xf numFmtId="14" fontId="0" fillId="0" borderId="0" xfId="0" applyNumberFormat="1"/>
    <xf numFmtId="0" fontId="0" fillId="0" borderId="0" xfId="0" applyAlignment="1"/>
    <xf numFmtId="0" fontId="0" fillId="3" borderId="9" xfId="0" applyFill="1" applyBorder="1" applyAlignment="1"/>
    <xf numFmtId="49" fontId="0" fillId="3" borderId="9" xfId="0" applyNumberFormat="1" applyFill="1" applyBorder="1" applyAlignment="1"/>
    <xf numFmtId="0" fontId="0" fillId="2" borderId="9" xfId="0" applyFill="1" applyBorder="1" applyAlignment="1"/>
    <xf numFmtId="0" fontId="2" fillId="0" borderId="0" xfId="0" applyFont="1" applyBorder="1" applyAlignment="1">
      <alignment vertical="center"/>
    </xf>
    <xf numFmtId="0" fontId="0" fillId="3" borderId="9" xfId="0" applyFont="1" applyFill="1" applyBorder="1" applyAlignment="1"/>
    <xf numFmtId="0" fontId="0" fillId="0" borderId="0" xfId="0" applyFont="1" applyAlignment="1"/>
    <xf numFmtId="0" fontId="2" fillId="0" borderId="0" xfId="0" applyFont="1" applyFill="1" applyBorder="1" applyAlignment="1">
      <alignment vertical="center"/>
    </xf>
    <xf numFmtId="0" fontId="0" fillId="0" borderId="0" xfId="0" applyFill="1" applyAlignment="1"/>
    <xf numFmtId="0" fontId="1" fillId="0" borderId="0" xfId="0" applyFont="1" applyFill="1" applyAlignment="1"/>
    <xf numFmtId="0" fontId="4" fillId="0" borderId="0" xfId="0" applyFont="1" applyFill="1" applyAlignment="1"/>
    <xf numFmtId="49" fontId="0" fillId="0" borderId="9" xfId="0" applyNumberFormat="1" applyFill="1" applyBorder="1" applyAlignment="1"/>
    <xf numFmtId="0" fontId="0" fillId="0" borderId="9" xfId="0" applyFill="1" applyBorder="1" applyAlignment="1"/>
    <xf numFmtId="0" fontId="0" fillId="0" borderId="9" xfId="0" applyBorder="1" applyAlignment="1"/>
    <xf numFmtId="49" fontId="2" fillId="3" borderId="9" xfId="0" applyNumberFormat="1" applyFont="1" applyFill="1" applyBorder="1" applyAlignment="1"/>
    <xf numFmtId="0" fontId="4" fillId="0" borderId="0" xfId="0" applyFont="1" applyAlignment="1"/>
    <xf numFmtId="0" fontId="1" fillId="0" borderId="0" xfId="0" applyFont="1" applyFill="1" applyBorder="1" applyAlignment="1"/>
    <xf numFmtId="0" fontId="1" fillId="0" borderId="9" xfId="0" applyFont="1" applyFill="1" applyBorder="1" applyAlignment="1"/>
    <xf numFmtId="0" fontId="0" fillId="0" borderId="0" xfId="0" applyFill="1" applyBorder="1" applyAlignment="1"/>
    <xf numFmtId="0" fontId="0" fillId="3" borderId="0" xfId="0" applyFont="1" applyFill="1" applyBorder="1" applyAlignment="1"/>
    <xf numFmtId="0" fontId="0" fillId="0" borderId="0" xfId="0" applyFont="1" applyFill="1" applyBorder="1" applyAlignment="1"/>
    <xf numFmtId="0" fontId="0" fillId="0" borderId="9" xfId="0" applyFont="1" applyFill="1" applyBorder="1" applyAlignment="1"/>
    <xf numFmtId="0" fontId="4" fillId="0" borderId="0" xfId="0" applyFont="1" applyFill="1" applyBorder="1" applyAlignment="1"/>
    <xf numFmtId="0" fontId="1" fillId="0" borderId="9" xfId="0" applyFont="1" applyBorder="1" applyAlignment="1"/>
    <xf numFmtId="0" fontId="0" fillId="3" borderId="0" xfId="0" applyFill="1" applyAlignment="1"/>
    <xf numFmtId="0" fontId="3" fillId="0" borderId="0" xfId="0" applyFont="1" applyAlignment="1"/>
    <xf numFmtId="0" fontId="9" fillId="4" borderId="0" xfId="0" applyFont="1" applyFill="1" applyAlignment="1">
      <alignment vertical="center"/>
    </xf>
    <xf numFmtId="0" fontId="10" fillId="3" borderId="9" xfId="0" applyFont="1" applyFill="1" applyBorder="1" applyAlignment="1"/>
    <xf numFmtId="0" fontId="10" fillId="0" borderId="0" xfId="0" applyFont="1" applyAlignment="1"/>
    <xf numFmtId="0" fontId="10" fillId="3" borderId="0" xfId="0" applyFont="1" applyFill="1" applyAlignment="1"/>
    <xf numFmtId="0" fontId="0" fillId="3" borderId="0" xfId="0" applyFont="1" applyFill="1" applyBorder="1" applyAlignment="1" applyProtection="1">
      <alignment vertical="top"/>
      <protection hidden="1"/>
    </xf>
    <xf numFmtId="0" fontId="0" fillId="3" borderId="9" xfId="0" applyFill="1" applyBorder="1" applyAlignment="1">
      <alignment vertical="top"/>
    </xf>
    <xf numFmtId="0" fontId="1" fillId="3" borderId="0" xfId="0" applyFont="1" applyFill="1" applyBorder="1" applyAlignment="1"/>
    <xf numFmtId="0" fontId="0" fillId="3" borderId="10" xfId="0" applyFill="1" applyBorder="1" applyAlignment="1"/>
    <xf numFmtId="0" fontId="0" fillId="3" borderId="10" xfId="0" applyFont="1" applyFill="1" applyBorder="1" applyAlignment="1"/>
    <xf numFmtId="0" fontId="10" fillId="3" borderId="0" xfId="0" applyFont="1" applyFill="1" applyBorder="1" applyAlignment="1">
      <alignment vertical="center" wrapText="1"/>
    </xf>
    <xf numFmtId="0" fontId="1" fillId="0" borderId="0" xfId="0" applyFont="1" applyFill="1" applyBorder="1" applyAlignment="1">
      <alignment horizontal="center"/>
    </xf>
    <xf numFmtId="0" fontId="1"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6"/>
  <sheetViews>
    <sheetView tabSelected="1" workbookViewId="0">
      <selection activeCell="C8" sqref="C8"/>
    </sheetView>
  </sheetViews>
  <sheetFormatPr defaultRowHeight="15" x14ac:dyDescent="0.25"/>
  <cols>
    <col min="1" max="1" width="31.28515625" customWidth="1"/>
    <col min="2" max="2" width="55" style="47" customWidth="1"/>
    <col min="3" max="3" width="39.85546875" style="51" customWidth="1"/>
    <col min="4" max="4" width="19.140625" style="51" customWidth="1"/>
    <col min="5" max="5" width="50.140625" style="51" customWidth="1"/>
    <col min="6" max="6" width="27.42578125" customWidth="1"/>
    <col min="7" max="7" width="25.28515625" bestFit="1" customWidth="1"/>
    <col min="8" max="8" width="32.28515625" customWidth="1"/>
    <col min="9" max="9" width="18.7109375" customWidth="1"/>
    <col min="10" max="10" width="11.140625" customWidth="1"/>
  </cols>
  <sheetData>
    <row r="1" spans="1:12" x14ac:dyDescent="0.25">
      <c r="A1" t="s">
        <v>477</v>
      </c>
    </row>
    <row r="2" spans="1:12" x14ac:dyDescent="0.25">
      <c r="A2" t="s">
        <v>478</v>
      </c>
    </row>
    <row r="3" spans="1:12" ht="30" x14ac:dyDescent="0.25">
      <c r="B3" s="48" t="s">
        <v>154</v>
      </c>
      <c r="G3" s="13"/>
      <c r="H3" s="12"/>
      <c r="I3" s="13"/>
      <c r="J3" s="13"/>
      <c r="K3" s="13"/>
      <c r="L3" s="13"/>
    </row>
    <row r="4" spans="1:12" x14ac:dyDescent="0.25">
      <c r="A4" s="3" t="s">
        <v>42</v>
      </c>
      <c r="B4" s="49" t="s">
        <v>41</v>
      </c>
      <c r="C4" s="52" t="s">
        <v>9</v>
      </c>
      <c r="D4" s="52" t="s">
        <v>105</v>
      </c>
      <c r="E4" s="52" t="s">
        <v>10</v>
      </c>
      <c r="F4" s="13"/>
      <c r="G4" s="11"/>
      <c r="H4" s="13"/>
      <c r="I4" s="13"/>
      <c r="J4" s="13"/>
      <c r="K4" s="13"/>
    </row>
    <row r="5" spans="1:12" x14ac:dyDescent="0.25">
      <c r="A5" s="3" t="s">
        <v>125</v>
      </c>
      <c r="B5" s="47" t="s">
        <v>126</v>
      </c>
      <c r="C5" s="53" t="s">
        <v>473</v>
      </c>
      <c r="D5" s="54"/>
      <c r="F5" s="13"/>
      <c r="G5" s="11"/>
      <c r="H5" s="13"/>
      <c r="I5" s="13"/>
      <c r="J5" s="13"/>
      <c r="K5" s="13"/>
    </row>
    <row r="6" spans="1:12" x14ac:dyDescent="0.25">
      <c r="A6" s="3" t="s">
        <v>475</v>
      </c>
      <c r="B6" t="s">
        <v>126</v>
      </c>
      <c r="C6" s="55" t="s">
        <v>476</v>
      </c>
      <c r="D6" s="103"/>
      <c r="E6"/>
      <c r="G6" s="3"/>
    </row>
    <row r="7" spans="1:12" x14ac:dyDescent="0.25">
      <c r="A7" s="3" t="s">
        <v>3</v>
      </c>
      <c r="B7" s="50" t="s">
        <v>44</v>
      </c>
      <c r="C7" s="55" t="s">
        <v>276</v>
      </c>
      <c r="D7" s="56"/>
      <c r="F7" s="13"/>
      <c r="G7" s="13"/>
      <c r="H7" s="13"/>
      <c r="I7" s="13"/>
      <c r="J7" s="13"/>
      <c r="K7" s="13"/>
    </row>
    <row r="8" spans="1:12" x14ac:dyDescent="0.25">
      <c r="A8" s="3" t="s">
        <v>4</v>
      </c>
      <c r="B8" s="47" t="s">
        <v>107</v>
      </c>
      <c r="C8" s="55" t="s">
        <v>479</v>
      </c>
      <c r="D8" s="56"/>
      <c r="F8" s="13"/>
      <c r="G8" s="13"/>
      <c r="H8" s="13"/>
      <c r="I8" s="13"/>
      <c r="J8" s="13"/>
      <c r="K8" s="13"/>
    </row>
    <row r="9" spans="1:12" x14ac:dyDescent="0.25">
      <c r="A9" s="3" t="s">
        <v>0</v>
      </c>
      <c r="B9" s="47" t="s">
        <v>109</v>
      </c>
      <c r="C9" s="55" t="s">
        <v>277</v>
      </c>
      <c r="D9" s="56"/>
      <c r="F9" s="13"/>
      <c r="G9" s="13"/>
      <c r="H9" s="13"/>
      <c r="I9" s="13"/>
      <c r="J9" s="13"/>
      <c r="K9" s="13"/>
    </row>
    <row r="10" spans="1:12" x14ac:dyDescent="0.25">
      <c r="A10" s="3" t="s">
        <v>1</v>
      </c>
      <c r="B10" s="47" t="s">
        <v>108</v>
      </c>
      <c r="C10" s="55" t="s">
        <v>278</v>
      </c>
      <c r="D10" s="56"/>
      <c r="F10" s="13"/>
      <c r="G10" s="13"/>
      <c r="H10" s="13"/>
      <c r="I10" s="13"/>
      <c r="J10" s="13"/>
      <c r="K10" s="13"/>
    </row>
    <row r="11" spans="1:12" ht="30" x14ac:dyDescent="0.25">
      <c r="A11" s="3" t="s">
        <v>2</v>
      </c>
      <c r="B11" s="47" t="s">
        <v>106</v>
      </c>
      <c r="C11" s="55"/>
      <c r="D11" s="56"/>
      <c r="F11" s="13"/>
      <c r="G11" s="13"/>
      <c r="H11" s="13"/>
      <c r="I11" s="13"/>
      <c r="J11" s="13"/>
      <c r="K11" s="13"/>
    </row>
    <row r="12" spans="1:12" s="66" customFormat="1" x14ac:dyDescent="0.25">
      <c r="A12" s="39" t="s">
        <v>43</v>
      </c>
      <c r="B12" s="66" t="s">
        <v>111</v>
      </c>
      <c r="C12" s="67"/>
      <c r="D12" s="67"/>
      <c r="E12" s="67" t="s">
        <v>308</v>
      </c>
    </row>
    <row r="13" spans="1:12" s="66" customFormat="1" x14ac:dyDescent="0.25">
      <c r="A13" s="39" t="s">
        <v>135</v>
      </c>
      <c r="B13" s="66" t="s">
        <v>136</v>
      </c>
      <c r="C13" s="68" t="s">
        <v>301</v>
      </c>
      <c r="D13" s="69"/>
      <c r="E13" s="67" t="s">
        <v>279</v>
      </c>
    </row>
    <row r="14" spans="1:12" s="72" customFormat="1" x14ac:dyDescent="0.25">
      <c r="A14" s="6" t="s">
        <v>13</v>
      </c>
      <c r="B14" s="70" t="s">
        <v>45</v>
      </c>
      <c r="C14" s="58" t="s">
        <v>280</v>
      </c>
      <c r="D14" s="59"/>
      <c r="E14" s="71"/>
    </row>
    <row r="15" spans="1:12" s="72" customFormat="1" x14ac:dyDescent="0.25">
      <c r="A15" s="6" t="s">
        <v>14</v>
      </c>
      <c r="B15" s="70" t="s">
        <v>46</v>
      </c>
      <c r="C15" s="58" t="s">
        <v>281</v>
      </c>
      <c r="D15" s="59"/>
      <c r="E15" s="71"/>
    </row>
    <row r="16" spans="1:12" s="72" customFormat="1" x14ac:dyDescent="0.25">
      <c r="A16" s="6" t="s">
        <v>21</v>
      </c>
      <c r="B16" s="70" t="s">
        <v>47</v>
      </c>
      <c r="C16" s="58"/>
      <c r="D16" s="59"/>
      <c r="E16" s="71"/>
    </row>
    <row r="17" spans="1:9" s="72" customFormat="1" x14ac:dyDescent="0.25">
      <c r="A17" s="6" t="s">
        <v>15</v>
      </c>
      <c r="B17" s="70" t="s">
        <v>45</v>
      </c>
      <c r="C17" s="58" t="s">
        <v>282</v>
      </c>
      <c r="D17" s="59"/>
      <c r="E17" s="71"/>
    </row>
    <row r="18" spans="1:9" s="72" customFormat="1" x14ac:dyDescent="0.25">
      <c r="A18" s="6" t="s">
        <v>16</v>
      </c>
      <c r="B18" s="70" t="s">
        <v>46</v>
      </c>
      <c r="C18" s="58" t="s">
        <v>283</v>
      </c>
      <c r="D18" s="59"/>
      <c r="E18" s="71"/>
    </row>
    <row r="19" spans="1:9" s="72" customFormat="1" x14ac:dyDescent="0.25">
      <c r="A19" s="6" t="s">
        <v>22</v>
      </c>
      <c r="B19" s="70" t="s">
        <v>48</v>
      </c>
      <c r="C19" s="58" t="s">
        <v>284</v>
      </c>
      <c r="D19" s="59"/>
      <c r="E19" s="71"/>
    </row>
    <row r="20" spans="1:9" s="72" customFormat="1" x14ac:dyDescent="0.25">
      <c r="A20" s="6" t="s">
        <v>17</v>
      </c>
      <c r="B20" s="70" t="s">
        <v>45</v>
      </c>
      <c r="C20" s="58" t="s">
        <v>285</v>
      </c>
      <c r="D20" s="59"/>
      <c r="E20" s="71"/>
    </row>
    <row r="21" spans="1:9" s="72" customFormat="1" x14ac:dyDescent="0.25">
      <c r="A21" s="6" t="s">
        <v>18</v>
      </c>
      <c r="B21" s="70" t="s">
        <v>46</v>
      </c>
      <c r="C21" s="58" t="s">
        <v>286</v>
      </c>
      <c r="D21" s="59"/>
      <c r="E21" s="71"/>
    </row>
    <row r="22" spans="1:9" s="72" customFormat="1" x14ac:dyDescent="0.25">
      <c r="A22" s="6" t="s">
        <v>23</v>
      </c>
      <c r="B22" s="70" t="s">
        <v>49</v>
      </c>
      <c r="C22" s="58" t="s">
        <v>287</v>
      </c>
      <c r="D22" s="59"/>
      <c r="E22" s="71"/>
    </row>
    <row r="23" spans="1:9" s="72" customFormat="1" x14ac:dyDescent="0.25">
      <c r="A23" s="6" t="s">
        <v>112</v>
      </c>
      <c r="B23" s="70"/>
      <c r="C23" s="58" t="s">
        <v>288</v>
      </c>
      <c r="D23" s="59"/>
      <c r="E23" s="71"/>
    </row>
    <row r="24" spans="1:9" s="72" customFormat="1" x14ac:dyDescent="0.25">
      <c r="A24" s="6" t="s">
        <v>51</v>
      </c>
      <c r="B24" s="70" t="s">
        <v>52</v>
      </c>
      <c r="C24" s="58" t="s">
        <v>289</v>
      </c>
      <c r="D24" s="59"/>
      <c r="E24" s="71"/>
    </row>
    <row r="25" spans="1:9" s="66" customFormat="1" x14ac:dyDescent="0.25">
      <c r="A25" s="39" t="s">
        <v>5</v>
      </c>
      <c r="B25" s="73" t="s">
        <v>157</v>
      </c>
      <c r="C25" s="58" t="s">
        <v>290</v>
      </c>
      <c r="D25" s="69"/>
      <c r="E25" s="67"/>
    </row>
    <row r="26" spans="1:9" s="66" customFormat="1" x14ac:dyDescent="0.25">
      <c r="A26" s="39" t="s">
        <v>8</v>
      </c>
      <c r="B26" s="73" t="s">
        <v>115</v>
      </c>
      <c r="C26" s="58" t="s">
        <v>291</v>
      </c>
      <c r="D26" s="69"/>
      <c r="E26" s="67"/>
      <c r="F26" s="74"/>
      <c r="G26" s="75"/>
      <c r="H26" s="76"/>
      <c r="I26" s="74"/>
    </row>
    <row r="27" spans="1:9" s="66" customFormat="1" x14ac:dyDescent="0.25">
      <c r="A27" s="39" t="s">
        <v>11</v>
      </c>
      <c r="B27" s="73" t="s">
        <v>50</v>
      </c>
      <c r="C27" s="58" t="s">
        <v>292</v>
      </c>
      <c r="D27" s="69"/>
      <c r="E27" s="67"/>
      <c r="F27" s="74"/>
      <c r="G27" s="74"/>
      <c r="H27" s="74"/>
      <c r="I27" s="74"/>
    </row>
    <row r="28" spans="1:9" s="66" customFormat="1" x14ac:dyDescent="0.25">
      <c r="A28" s="39" t="s">
        <v>12</v>
      </c>
      <c r="B28" s="73" t="s">
        <v>127</v>
      </c>
      <c r="C28" s="58" t="s">
        <v>293</v>
      </c>
      <c r="D28" s="69"/>
      <c r="E28" s="67"/>
    </row>
    <row r="29" spans="1:9" s="66" customFormat="1" x14ac:dyDescent="0.25">
      <c r="A29" s="39" t="s">
        <v>38</v>
      </c>
      <c r="B29" s="73" t="s">
        <v>128</v>
      </c>
      <c r="C29" s="58" t="s">
        <v>294</v>
      </c>
      <c r="D29" s="67" t="s">
        <v>295</v>
      </c>
      <c r="E29" s="67" t="s">
        <v>309</v>
      </c>
    </row>
    <row r="30" spans="1:9" s="66" customFormat="1" x14ac:dyDescent="0.25">
      <c r="A30" s="39" t="s">
        <v>55</v>
      </c>
      <c r="B30" s="73" t="s">
        <v>56</v>
      </c>
      <c r="C30" s="58" t="s">
        <v>296</v>
      </c>
      <c r="D30" s="67" t="s">
        <v>297</v>
      </c>
      <c r="E30" s="67" t="s">
        <v>384</v>
      </c>
    </row>
    <row r="31" spans="1:9" s="66" customFormat="1" x14ac:dyDescent="0.25">
      <c r="A31" s="39" t="s">
        <v>6</v>
      </c>
      <c r="B31" s="73" t="s">
        <v>53</v>
      </c>
      <c r="C31" s="58" t="s">
        <v>298</v>
      </c>
      <c r="D31" s="69"/>
      <c r="E31" s="67"/>
    </row>
    <row r="32" spans="1:9" s="66" customFormat="1" x14ac:dyDescent="0.25">
      <c r="A32" s="39" t="s">
        <v>7</v>
      </c>
      <c r="B32" s="73" t="s">
        <v>54</v>
      </c>
      <c r="C32" s="58" t="s">
        <v>299</v>
      </c>
      <c r="D32" s="69"/>
      <c r="E32" s="67"/>
    </row>
    <row r="33" spans="1:5" s="66" customFormat="1" x14ac:dyDescent="0.25">
      <c r="A33" s="39"/>
      <c r="B33" s="73"/>
      <c r="C33" s="77"/>
      <c r="D33" s="78"/>
      <c r="E33" s="79"/>
    </row>
    <row r="34" spans="1:5" s="66" customFormat="1" x14ac:dyDescent="0.25">
      <c r="A34" s="75" t="s">
        <v>158</v>
      </c>
      <c r="B34" s="73" t="s">
        <v>172</v>
      </c>
      <c r="C34" s="68" t="s">
        <v>300</v>
      </c>
      <c r="D34" s="67"/>
      <c r="E34" s="67"/>
    </row>
    <row r="35" spans="1:5" s="66" customFormat="1" x14ac:dyDescent="0.25">
      <c r="A35" s="75" t="s">
        <v>159</v>
      </c>
      <c r="B35" s="73" t="s">
        <v>160</v>
      </c>
      <c r="C35" s="80" t="s">
        <v>310</v>
      </c>
      <c r="D35" s="67"/>
      <c r="E35" s="67"/>
    </row>
    <row r="36" spans="1:5" s="66" customFormat="1" x14ac:dyDescent="0.25">
      <c r="A36" s="75" t="s">
        <v>161</v>
      </c>
      <c r="B36" s="73" t="s">
        <v>173</v>
      </c>
      <c r="C36" s="80" t="s">
        <v>311</v>
      </c>
      <c r="D36" s="67"/>
      <c r="E36" s="67"/>
    </row>
    <row r="37" spans="1:5" s="66" customFormat="1" x14ac:dyDescent="0.25">
      <c r="A37" s="75" t="s">
        <v>162</v>
      </c>
      <c r="B37" s="73" t="s">
        <v>174</v>
      </c>
      <c r="C37" s="80"/>
      <c r="D37" s="67"/>
      <c r="E37" s="67"/>
    </row>
    <row r="38" spans="1:5" s="66" customFormat="1" x14ac:dyDescent="0.25">
      <c r="A38" s="75" t="s">
        <v>163</v>
      </c>
      <c r="B38" s="74" t="s">
        <v>175</v>
      </c>
      <c r="C38" s="80" t="s">
        <v>312</v>
      </c>
      <c r="D38" s="67" t="s">
        <v>315</v>
      </c>
      <c r="E38" s="67"/>
    </row>
    <row r="39" spans="1:5" s="66" customFormat="1" x14ac:dyDescent="0.25">
      <c r="A39" s="75"/>
      <c r="B39" s="74"/>
      <c r="C39" s="80" t="s">
        <v>313</v>
      </c>
      <c r="D39" s="67" t="s">
        <v>316</v>
      </c>
      <c r="E39" s="67" t="s">
        <v>317</v>
      </c>
    </row>
    <row r="40" spans="1:5" s="66" customFormat="1" x14ac:dyDescent="0.25">
      <c r="A40" s="75"/>
      <c r="B40" s="74"/>
      <c r="C40" s="80" t="s">
        <v>319</v>
      </c>
      <c r="D40" s="67" t="s">
        <v>318</v>
      </c>
      <c r="E40" s="67" t="s">
        <v>320</v>
      </c>
    </row>
    <row r="41" spans="1:5" s="74" customFormat="1" x14ac:dyDescent="0.25">
      <c r="A41" s="75" t="s">
        <v>164</v>
      </c>
      <c r="B41" s="73" t="s">
        <v>165</v>
      </c>
      <c r="C41" s="80" t="s">
        <v>321</v>
      </c>
      <c r="D41" s="67" t="s">
        <v>316</v>
      </c>
      <c r="E41" s="67" t="s">
        <v>322</v>
      </c>
    </row>
    <row r="42" spans="1:5" s="74" customFormat="1" x14ac:dyDescent="0.25">
      <c r="A42" s="75" t="s">
        <v>166</v>
      </c>
      <c r="B42" s="73" t="s">
        <v>171</v>
      </c>
      <c r="C42" s="80" t="s">
        <v>323</v>
      </c>
      <c r="D42" s="67" t="s">
        <v>316</v>
      </c>
      <c r="E42" s="67" t="s">
        <v>324</v>
      </c>
    </row>
    <row r="43" spans="1:5" s="74" customFormat="1" x14ac:dyDescent="0.25">
      <c r="A43" s="75" t="s">
        <v>167</v>
      </c>
      <c r="B43" s="73" t="s">
        <v>168</v>
      </c>
      <c r="C43" s="80" t="s">
        <v>325</v>
      </c>
      <c r="D43" s="67" t="s">
        <v>318</v>
      </c>
      <c r="E43" s="67" t="s">
        <v>326</v>
      </c>
    </row>
    <row r="44" spans="1:5" s="74" customFormat="1" x14ac:dyDescent="0.25">
      <c r="A44" s="75" t="s">
        <v>169</v>
      </c>
      <c r="B44" s="73" t="s">
        <v>170</v>
      </c>
      <c r="C44" s="80" t="s">
        <v>327</v>
      </c>
      <c r="D44" s="67"/>
      <c r="E44" s="67"/>
    </row>
    <row r="45" spans="1:5" s="66" customFormat="1" x14ac:dyDescent="0.25">
      <c r="A45" s="75" t="s">
        <v>137</v>
      </c>
      <c r="B45" s="73" t="s">
        <v>176</v>
      </c>
      <c r="C45" s="80" t="s">
        <v>328</v>
      </c>
      <c r="D45" s="67" t="s">
        <v>316</v>
      </c>
      <c r="E45" s="67" t="s">
        <v>329</v>
      </c>
    </row>
    <row r="46" spans="1:5" s="66" customFormat="1" x14ac:dyDescent="0.25">
      <c r="A46" s="39"/>
      <c r="B46" s="73"/>
      <c r="C46" s="77"/>
      <c r="D46" s="78"/>
      <c r="E46" s="79"/>
    </row>
    <row r="47" spans="1:5" s="66" customFormat="1" x14ac:dyDescent="0.25">
      <c r="C47" s="79"/>
      <c r="D47" s="79"/>
      <c r="E47" s="79"/>
    </row>
    <row r="48" spans="1:5" s="66" customFormat="1" x14ac:dyDescent="0.25">
      <c r="C48" s="79"/>
      <c r="D48" s="79"/>
      <c r="E48" s="79"/>
    </row>
    <row r="49" spans="1:11" s="66" customFormat="1" x14ac:dyDescent="0.25">
      <c r="A49" s="72"/>
      <c r="B49" s="73"/>
      <c r="C49" s="79"/>
      <c r="D49" s="79"/>
      <c r="E49" s="79"/>
      <c r="I49" s="74"/>
    </row>
    <row r="50" spans="1:11" s="66" customFormat="1" x14ac:dyDescent="0.25">
      <c r="B50" s="81" t="s">
        <v>155</v>
      </c>
      <c r="C50" s="79"/>
      <c r="D50" s="79"/>
      <c r="E50" s="79"/>
      <c r="J50" s="74"/>
    </row>
    <row r="51" spans="1:11" s="66" customFormat="1" x14ac:dyDescent="0.25">
      <c r="B51" s="82" t="s">
        <v>188</v>
      </c>
      <c r="C51" s="83" t="s">
        <v>123</v>
      </c>
      <c r="D51" s="83" t="s">
        <v>114</v>
      </c>
      <c r="E51" s="83" t="s">
        <v>39</v>
      </c>
      <c r="F51" s="82" t="s">
        <v>40</v>
      </c>
      <c r="G51" s="82" t="s">
        <v>138</v>
      </c>
      <c r="H51" s="82" t="s">
        <v>122</v>
      </c>
      <c r="I51" s="84"/>
      <c r="J51" s="84"/>
      <c r="K51" s="84"/>
    </row>
    <row r="52" spans="1:11" s="66" customFormat="1" x14ac:dyDescent="0.25">
      <c r="A52" s="39" t="s">
        <v>27</v>
      </c>
      <c r="B52" s="85" t="s">
        <v>330</v>
      </c>
      <c r="C52" s="71" t="s">
        <v>335</v>
      </c>
      <c r="D52" s="71" t="s">
        <v>336</v>
      </c>
      <c r="E52" s="71" t="s">
        <v>318</v>
      </c>
      <c r="F52" s="71" t="s">
        <v>318</v>
      </c>
      <c r="G52" s="67"/>
      <c r="H52" s="67" t="s">
        <v>342</v>
      </c>
      <c r="I52" s="84"/>
      <c r="J52" s="84"/>
    </row>
    <row r="53" spans="1:11" s="66" customFormat="1" x14ac:dyDescent="0.25">
      <c r="A53" s="39" t="s">
        <v>134</v>
      </c>
      <c r="B53" s="85" t="s">
        <v>331</v>
      </c>
      <c r="C53" s="71"/>
      <c r="D53" s="71" t="s">
        <v>337</v>
      </c>
      <c r="E53" s="71" t="s">
        <v>318</v>
      </c>
      <c r="F53" s="71" t="s">
        <v>318</v>
      </c>
      <c r="G53" s="67"/>
      <c r="H53" s="67" t="s">
        <v>342</v>
      </c>
      <c r="I53" s="84"/>
      <c r="J53" s="84"/>
    </row>
    <row r="54" spans="1:11" s="66" customFormat="1" x14ac:dyDescent="0.25">
      <c r="A54" s="39" t="s">
        <v>334</v>
      </c>
      <c r="B54" s="85" t="s">
        <v>332</v>
      </c>
      <c r="C54" s="71" t="s">
        <v>333</v>
      </c>
      <c r="D54" s="71" t="s">
        <v>338</v>
      </c>
      <c r="E54" s="71" t="s">
        <v>385</v>
      </c>
      <c r="F54" s="71" t="s">
        <v>339</v>
      </c>
      <c r="G54" s="67" t="s">
        <v>340</v>
      </c>
      <c r="H54" s="67" t="s">
        <v>341</v>
      </c>
      <c r="I54" s="84"/>
      <c r="J54" s="84"/>
    </row>
    <row r="55" spans="1:11" s="66" customFormat="1" x14ac:dyDescent="0.25">
      <c r="A55" s="86"/>
      <c r="B55" s="86"/>
      <c r="C55" s="87"/>
      <c r="D55" s="87"/>
      <c r="E55" s="87"/>
      <c r="F55" s="86"/>
      <c r="G55" s="84"/>
      <c r="H55" s="84"/>
      <c r="I55" s="84"/>
      <c r="J55" s="84"/>
    </row>
    <row r="56" spans="1:11" s="66" customFormat="1" x14ac:dyDescent="0.25">
      <c r="A56" s="86"/>
      <c r="B56" s="86"/>
      <c r="C56" s="87"/>
      <c r="D56" s="87"/>
      <c r="E56" s="87"/>
      <c r="F56" s="86"/>
      <c r="G56" s="84"/>
      <c r="H56" s="84"/>
      <c r="I56" s="84"/>
      <c r="J56" s="84"/>
    </row>
    <row r="57" spans="1:11" s="66" customFormat="1" x14ac:dyDescent="0.25">
      <c r="A57" s="86"/>
      <c r="B57" s="86"/>
      <c r="C57" s="87"/>
      <c r="D57" s="87"/>
      <c r="E57" s="87"/>
      <c r="F57" s="86"/>
      <c r="G57" s="84"/>
      <c r="H57" s="84"/>
      <c r="I57" s="84"/>
      <c r="J57" s="84"/>
    </row>
    <row r="58" spans="1:11" s="66" customFormat="1" x14ac:dyDescent="0.25">
      <c r="A58" s="82" t="s">
        <v>124</v>
      </c>
      <c r="B58" s="85"/>
      <c r="C58" s="87"/>
      <c r="D58" s="87"/>
      <c r="E58" s="87"/>
      <c r="F58" s="84"/>
      <c r="G58" s="84"/>
      <c r="H58" s="84"/>
      <c r="I58" s="84"/>
    </row>
    <row r="59" spans="1:11" s="66" customFormat="1" x14ac:dyDescent="0.25">
      <c r="A59" s="82"/>
      <c r="B59" s="86"/>
      <c r="C59" s="87"/>
      <c r="D59" s="87"/>
      <c r="E59" s="87"/>
      <c r="F59" s="84"/>
      <c r="G59" s="84"/>
      <c r="H59" s="84"/>
      <c r="I59" s="84"/>
    </row>
    <row r="60" spans="1:11" s="66" customFormat="1" x14ac:dyDescent="0.25">
      <c r="A60" s="82"/>
      <c r="B60" s="86"/>
      <c r="C60" s="87"/>
      <c r="D60" s="87"/>
      <c r="E60" s="87"/>
      <c r="F60" s="84"/>
      <c r="G60" s="84"/>
      <c r="H60" s="84"/>
      <c r="I60" s="84"/>
    </row>
    <row r="61" spans="1:11" s="66" customFormat="1" x14ac:dyDescent="0.25">
      <c r="A61" s="88" t="s">
        <v>140</v>
      </c>
      <c r="B61" s="86"/>
      <c r="C61" s="87"/>
      <c r="D61" s="87"/>
      <c r="E61" s="87"/>
      <c r="F61" s="84"/>
      <c r="G61" s="84"/>
      <c r="H61" s="84"/>
      <c r="I61" s="84"/>
    </row>
    <row r="62" spans="1:11" s="66" customFormat="1" x14ac:dyDescent="0.25">
      <c r="A62" s="39" t="s">
        <v>139</v>
      </c>
      <c r="B62" s="39" t="s">
        <v>156</v>
      </c>
      <c r="C62" s="89" t="s">
        <v>122</v>
      </c>
      <c r="D62" s="87"/>
      <c r="E62" s="79"/>
      <c r="H62" s="74"/>
    </row>
    <row r="63" spans="1:11" s="66" customFormat="1" x14ac:dyDescent="0.25">
      <c r="A63" s="85" t="s">
        <v>386</v>
      </c>
      <c r="B63" s="85" t="s">
        <v>387</v>
      </c>
      <c r="C63" s="85" t="s">
        <v>343</v>
      </c>
      <c r="D63" s="87"/>
      <c r="E63" s="87"/>
      <c r="F63" s="86"/>
      <c r="G63" s="84"/>
      <c r="H63" s="84"/>
      <c r="I63" s="84"/>
      <c r="J63" s="84"/>
    </row>
    <row r="64" spans="1:11" s="66" customFormat="1" x14ac:dyDescent="0.25">
      <c r="A64" s="86"/>
      <c r="B64" s="86"/>
      <c r="C64" s="87"/>
      <c r="D64" s="87"/>
      <c r="E64" s="87"/>
      <c r="F64" s="86"/>
      <c r="G64" s="84"/>
      <c r="H64" s="84"/>
      <c r="I64" s="84"/>
      <c r="J64" s="84"/>
    </row>
    <row r="65" spans="1:10" s="66" customFormat="1" x14ac:dyDescent="0.25">
      <c r="A65" s="39" t="s">
        <v>141</v>
      </c>
      <c r="B65" s="84"/>
      <c r="C65" s="78"/>
      <c r="D65" s="78"/>
      <c r="E65" s="78"/>
      <c r="F65" s="84"/>
      <c r="G65" s="84"/>
      <c r="H65" s="84"/>
      <c r="I65" s="84"/>
      <c r="J65" s="84"/>
    </row>
    <row r="66" spans="1:10" s="66" customFormat="1" x14ac:dyDescent="0.25">
      <c r="A66" s="39" t="s">
        <v>113</v>
      </c>
      <c r="B66" s="39" t="s">
        <v>131</v>
      </c>
      <c r="C66" s="89" t="s">
        <v>132</v>
      </c>
      <c r="D66" s="89" t="s">
        <v>133</v>
      </c>
      <c r="E66" s="89" t="s">
        <v>122</v>
      </c>
      <c r="F66" s="84"/>
      <c r="G66" s="84"/>
      <c r="H66" s="84"/>
      <c r="I66" s="84"/>
      <c r="J66" s="84"/>
    </row>
    <row r="67" spans="1:10" s="94" customFormat="1" x14ac:dyDescent="0.25">
      <c r="A67" s="91" t="s">
        <v>28</v>
      </c>
      <c r="B67" s="92" t="s">
        <v>388</v>
      </c>
      <c r="C67" s="92" t="s">
        <v>389</v>
      </c>
      <c r="D67" s="92" t="s">
        <v>390</v>
      </c>
      <c r="E67" s="93" t="s">
        <v>346</v>
      </c>
    </row>
    <row r="68" spans="1:10" s="94" customFormat="1" x14ac:dyDescent="0.25">
      <c r="A68" s="91" t="s">
        <v>29</v>
      </c>
      <c r="B68" s="92" t="s">
        <v>11</v>
      </c>
      <c r="C68" s="92" t="s">
        <v>392</v>
      </c>
      <c r="D68" s="92" t="s">
        <v>393</v>
      </c>
      <c r="E68" s="93"/>
    </row>
    <row r="69" spans="1:10" s="94" customFormat="1" x14ac:dyDescent="0.25">
      <c r="A69" s="91" t="s">
        <v>121</v>
      </c>
      <c r="B69" s="95" t="s">
        <v>391</v>
      </c>
      <c r="C69" s="93" t="s">
        <v>394</v>
      </c>
      <c r="D69" s="93">
        <v>1</v>
      </c>
      <c r="E69" s="93"/>
    </row>
    <row r="70" spans="1:10" s="94" customFormat="1" x14ac:dyDescent="0.25">
      <c r="A70" s="91" t="s">
        <v>30</v>
      </c>
      <c r="B70" s="95"/>
      <c r="C70" s="93"/>
      <c r="D70" s="93"/>
      <c r="E70" s="93"/>
    </row>
    <row r="71" spans="1:10" s="66" customFormat="1" x14ac:dyDescent="0.25">
      <c r="C71" s="79"/>
      <c r="D71" s="79"/>
      <c r="E71" s="79"/>
    </row>
    <row r="72" spans="1:10" s="66" customFormat="1" x14ac:dyDescent="0.25">
      <c r="C72" s="77"/>
      <c r="D72" s="78"/>
      <c r="E72" s="79"/>
      <c r="H72" s="75"/>
    </row>
    <row r="73" spans="1:10" s="66" customFormat="1" x14ac:dyDescent="0.25">
      <c r="C73" s="79"/>
      <c r="D73" s="79"/>
      <c r="E73" s="79"/>
    </row>
    <row r="74" spans="1:10" s="66" customFormat="1" x14ac:dyDescent="0.25">
      <c r="A74" s="20" t="s">
        <v>110</v>
      </c>
      <c r="B74" s="84"/>
      <c r="C74" s="78"/>
      <c r="D74" s="78"/>
      <c r="E74" s="78"/>
      <c r="F74" s="84"/>
      <c r="G74" s="84"/>
      <c r="H74" s="84"/>
      <c r="I74" s="84"/>
    </row>
    <row r="75" spans="1:10" s="66" customFormat="1" x14ac:dyDescent="0.25">
      <c r="A75" s="39" t="s">
        <v>143</v>
      </c>
      <c r="B75" s="82" t="s">
        <v>142</v>
      </c>
      <c r="C75" s="78"/>
      <c r="D75" s="78"/>
      <c r="E75" s="78"/>
      <c r="F75" s="84"/>
      <c r="G75" s="84"/>
      <c r="H75" s="84"/>
      <c r="I75" s="84"/>
    </row>
    <row r="76" spans="1:10" s="66" customFormat="1" x14ac:dyDescent="0.25">
      <c r="A76" s="90" t="s">
        <v>344</v>
      </c>
      <c r="B76" s="90" t="s">
        <v>345</v>
      </c>
      <c r="C76" s="79"/>
      <c r="D76" s="79"/>
      <c r="E76" s="79"/>
    </row>
    <row r="77" spans="1:10" s="66" customFormat="1" x14ac:dyDescent="0.25">
      <c r="C77" s="79"/>
      <c r="D77" s="79"/>
      <c r="E77" s="79"/>
    </row>
    <row r="78" spans="1:10" s="66" customFormat="1" x14ac:dyDescent="0.25">
      <c r="C78" s="79"/>
      <c r="D78" s="79"/>
      <c r="E78" s="79"/>
    </row>
    <row r="79" spans="1:10" s="66" customFormat="1" x14ac:dyDescent="0.25">
      <c r="C79" s="79"/>
      <c r="D79" s="79"/>
      <c r="E79" s="79"/>
    </row>
    <row r="80" spans="1:10" s="66" customFormat="1" x14ac:dyDescent="0.25">
      <c r="C80" s="79"/>
      <c r="D80" s="79"/>
      <c r="E80" s="79"/>
      <c r="G80" s="84"/>
      <c r="H80" s="84"/>
      <c r="I80" s="84"/>
      <c r="J80" s="84"/>
    </row>
    <row r="81" spans="3:10" s="66" customFormat="1" x14ac:dyDescent="0.25">
      <c r="C81" s="79"/>
      <c r="D81" s="79"/>
      <c r="E81" s="79"/>
      <c r="G81" s="84"/>
      <c r="H81" s="84"/>
      <c r="I81" s="84"/>
      <c r="J81" s="84"/>
    </row>
    <row r="82" spans="3:10" s="66" customFormat="1" x14ac:dyDescent="0.25">
      <c r="C82" s="79"/>
      <c r="D82" s="79"/>
      <c r="E82" s="79"/>
      <c r="I82" s="84"/>
    </row>
    <row r="83" spans="3:10" s="66" customFormat="1" x14ac:dyDescent="0.25">
      <c r="C83" s="79"/>
      <c r="D83" s="79"/>
      <c r="E83" s="79"/>
      <c r="I83" s="84"/>
    </row>
    <row r="84" spans="3:10" s="66" customFormat="1" x14ac:dyDescent="0.25">
      <c r="C84" s="79"/>
      <c r="D84" s="79"/>
      <c r="E84" s="79"/>
      <c r="I84" s="84"/>
    </row>
    <row r="85" spans="3:10" x14ac:dyDescent="0.25">
      <c r="I85" s="14"/>
    </row>
    <row r="86" spans="3:10" x14ac:dyDescent="0.25">
      <c r="I86" s="14"/>
    </row>
    <row r="87" spans="3:10" x14ac:dyDescent="0.25">
      <c r="I87" s="14"/>
    </row>
    <row r="88" spans="3:10" x14ac:dyDescent="0.25">
      <c r="I88" s="14"/>
    </row>
    <row r="89" spans="3:10" x14ac:dyDescent="0.25">
      <c r="I89" s="14"/>
    </row>
    <row r="90" spans="3:10" x14ac:dyDescent="0.25">
      <c r="I90" s="14"/>
    </row>
    <row r="91" spans="3:10" x14ac:dyDescent="0.25">
      <c r="I91" s="14"/>
    </row>
    <row r="92" spans="3:10" x14ac:dyDescent="0.25">
      <c r="I92" s="14"/>
    </row>
    <row r="93" spans="3:10" x14ac:dyDescent="0.25">
      <c r="I93" s="14"/>
    </row>
    <row r="94" spans="3:10" x14ac:dyDescent="0.25">
      <c r="I94" s="14"/>
    </row>
    <row r="95" spans="3:10" x14ac:dyDescent="0.25">
      <c r="I95" s="14"/>
    </row>
    <row r="96" spans="3:10" x14ac:dyDescent="0.25">
      <c r="I96" s="14"/>
    </row>
    <row r="97" spans="9:9" x14ac:dyDescent="0.25">
      <c r="I97" s="14"/>
    </row>
    <row r="98" spans="9:9" x14ac:dyDescent="0.25">
      <c r="I98" s="14"/>
    </row>
    <row r="99" spans="9:9" x14ac:dyDescent="0.25">
      <c r="I99" s="14"/>
    </row>
    <row r="100" spans="9:9" x14ac:dyDescent="0.25">
      <c r="I100" s="14"/>
    </row>
    <row r="101" spans="9:9" x14ac:dyDescent="0.25">
      <c r="I101" s="14"/>
    </row>
    <row r="102" spans="9:9" x14ac:dyDescent="0.25">
      <c r="I102" s="14"/>
    </row>
    <row r="103" spans="9:9" x14ac:dyDescent="0.25">
      <c r="I103" s="14"/>
    </row>
    <row r="104" spans="9:9" x14ac:dyDescent="0.25">
      <c r="I104" s="14"/>
    </row>
    <row r="105" spans="9:9" x14ac:dyDescent="0.25">
      <c r="I105" s="14"/>
    </row>
    <row r="106" spans="9:9" x14ac:dyDescent="0.25">
      <c r="I106" s="14"/>
    </row>
    <row r="107" spans="9:9" x14ac:dyDescent="0.25">
      <c r="I107" s="14"/>
    </row>
    <row r="108" spans="9:9" x14ac:dyDescent="0.25">
      <c r="I108" s="14"/>
    </row>
    <row r="109" spans="9:9" x14ac:dyDescent="0.25">
      <c r="I109" s="14"/>
    </row>
    <row r="110" spans="9:9" x14ac:dyDescent="0.25">
      <c r="I110" s="14"/>
    </row>
    <row r="111" spans="9:9" x14ac:dyDescent="0.25">
      <c r="I111" s="14"/>
    </row>
    <row r="112" spans="9:9" x14ac:dyDescent="0.25">
      <c r="I112" s="14"/>
    </row>
    <row r="113" spans="9:9" x14ac:dyDescent="0.25">
      <c r="I113" s="14"/>
    </row>
    <row r="114" spans="9:9" x14ac:dyDescent="0.25">
      <c r="I114" s="14"/>
    </row>
    <row r="115" spans="9:9" x14ac:dyDescent="0.25">
      <c r="I115" s="14"/>
    </row>
    <row r="116" spans="9:9" x14ac:dyDescent="0.25">
      <c r="I116" s="1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workbookViewId="0">
      <selection activeCell="C32" sqref="C32"/>
    </sheetView>
  </sheetViews>
  <sheetFormatPr defaultRowHeight="15" x14ac:dyDescent="0.25"/>
  <cols>
    <col min="1" max="1" width="50" customWidth="1"/>
    <col min="2" max="2" width="22.42578125" customWidth="1"/>
    <col min="3" max="3" width="16" customWidth="1"/>
    <col min="4" max="4" width="40.85546875" customWidth="1"/>
    <col min="5" max="5" width="16" customWidth="1"/>
  </cols>
  <sheetData>
    <row r="1" spans="1:4" x14ac:dyDescent="0.25">
      <c r="A1" t="s">
        <v>99</v>
      </c>
    </row>
    <row r="2" spans="1:4" x14ac:dyDescent="0.25">
      <c r="A2" t="s">
        <v>100</v>
      </c>
    </row>
    <row r="3" spans="1:4" x14ac:dyDescent="0.25">
      <c r="A3" t="s">
        <v>101</v>
      </c>
    </row>
    <row r="4" spans="1:4" x14ac:dyDescent="0.25">
      <c r="A4" t="s">
        <v>102</v>
      </c>
    </row>
    <row r="5" spans="1:4" x14ac:dyDescent="0.25">
      <c r="A5" s="4" t="s">
        <v>153</v>
      </c>
    </row>
    <row r="7" spans="1:4" ht="15" customHeight="1" x14ac:dyDescent="0.25">
      <c r="A7" s="5" t="s">
        <v>4</v>
      </c>
      <c r="B7" s="5" t="s">
        <v>19</v>
      </c>
      <c r="C7" s="5" t="s">
        <v>57</v>
      </c>
      <c r="D7" s="5" t="s">
        <v>58</v>
      </c>
    </row>
    <row r="8" spans="1:4" ht="15" customHeight="1" x14ac:dyDescent="0.25">
      <c r="A8" s="6" t="s">
        <v>59</v>
      </c>
      <c r="B8" s="6"/>
      <c r="C8" s="5"/>
      <c r="D8" s="5"/>
    </row>
    <row r="9" spans="1:4" ht="15" customHeight="1" x14ac:dyDescent="0.25">
      <c r="A9" s="7" t="s">
        <v>60</v>
      </c>
      <c r="B9" s="25"/>
      <c r="C9" s="25"/>
      <c r="D9" s="25"/>
    </row>
    <row r="10" spans="1:4" ht="15" customHeight="1" x14ac:dyDescent="0.25">
      <c r="A10" s="7" t="s">
        <v>61</v>
      </c>
      <c r="B10" s="25"/>
      <c r="C10" s="25"/>
      <c r="D10" s="25"/>
    </row>
    <row r="11" spans="1:4" ht="15" customHeight="1" x14ac:dyDescent="0.25">
      <c r="A11" s="7" t="s">
        <v>62</v>
      </c>
      <c r="B11" s="25"/>
      <c r="C11" s="25"/>
      <c r="D11" s="25"/>
    </row>
    <row r="12" spans="1:4" ht="15" customHeight="1" x14ac:dyDescent="0.25">
      <c r="A12" s="7" t="s">
        <v>63</v>
      </c>
      <c r="B12" s="25"/>
      <c r="C12" s="25"/>
      <c r="D12" s="25"/>
    </row>
    <row r="13" spans="1:4" ht="15" customHeight="1" x14ac:dyDescent="0.25">
      <c r="A13" s="7" t="s">
        <v>64</v>
      </c>
      <c r="B13" s="25"/>
      <c r="C13" s="25"/>
      <c r="D13" s="25"/>
    </row>
    <row r="14" spans="1:4" ht="15" customHeight="1" x14ac:dyDescent="0.25">
      <c r="A14" s="7" t="s">
        <v>65</v>
      </c>
      <c r="B14" s="25"/>
      <c r="C14" s="25"/>
      <c r="D14" s="25"/>
    </row>
    <row r="15" spans="1:4" ht="15" customHeight="1" x14ac:dyDescent="0.25">
      <c r="A15" s="7" t="s">
        <v>66</v>
      </c>
      <c r="B15" s="25"/>
      <c r="C15" s="25"/>
      <c r="D15" s="25"/>
    </row>
    <row r="16" spans="1:4" ht="15" customHeight="1" x14ac:dyDescent="0.25">
      <c r="A16" s="7" t="s">
        <v>67</v>
      </c>
      <c r="B16" s="25"/>
      <c r="C16" s="25"/>
      <c r="D16" s="25"/>
    </row>
    <row r="17" spans="1:4" ht="15" customHeight="1" x14ac:dyDescent="0.25">
      <c r="A17" s="7" t="s">
        <v>68</v>
      </c>
      <c r="B17" s="25"/>
      <c r="C17" s="25"/>
      <c r="D17" s="25"/>
    </row>
    <row r="18" spans="1:4" ht="15" customHeight="1" x14ac:dyDescent="0.25">
      <c r="A18" s="7" t="s">
        <v>69</v>
      </c>
      <c r="B18" s="25"/>
      <c r="C18" s="25"/>
      <c r="D18" s="25"/>
    </row>
    <row r="19" spans="1:4" ht="15" customHeight="1" x14ac:dyDescent="0.25">
      <c r="A19" s="6" t="s">
        <v>70</v>
      </c>
      <c r="B19" s="6"/>
      <c r="C19" s="5"/>
      <c r="D19" s="5"/>
    </row>
    <row r="20" spans="1:4" ht="15" customHeight="1" x14ac:dyDescent="0.25">
      <c r="A20" s="7" t="s">
        <v>71</v>
      </c>
      <c r="B20" s="25"/>
      <c r="C20" s="25"/>
      <c r="D20" s="25"/>
    </row>
    <row r="21" spans="1:4" ht="15" customHeight="1" x14ac:dyDescent="0.25">
      <c r="A21" s="7" t="s">
        <v>72</v>
      </c>
      <c r="B21" s="25"/>
      <c r="C21" s="25"/>
      <c r="D21" s="25"/>
    </row>
    <row r="22" spans="1:4" ht="15" customHeight="1" x14ac:dyDescent="0.25">
      <c r="A22" s="7" t="s">
        <v>73</v>
      </c>
      <c r="B22" s="25"/>
      <c r="C22" s="25"/>
      <c r="D22" s="25"/>
    </row>
    <row r="23" spans="1:4" ht="15" customHeight="1" x14ac:dyDescent="0.25">
      <c r="A23" s="7" t="s">
        <v>74</v>
      </c>
      <c r="B23" s="25"/>
      <c r="C23" s="25"/>
      <c r="D23" s="25"/>
    </row>
    <row r="24" spans="1:4" ht="15" customHeight="1" x14ac:dyDescent="0.25">
      <c r="A24" s="7" t="s">
        <v>75</v>
      </c>
      <c r="B24" s="25"/>
      <c r="C24" s="25"/>
      <c r="D24" s="25"/>
    </row>
    <row r="25" spans="1:4" ht="15" customHeight="1" x14ac:dyDescent="0.25">
      <c r="A25" s="7" t="s">
        <v>76</v>
      </c>
      <c r="B25" s="25"/>
      <c r="C25" s="25"/>
      <c r="D25" s="25"/>
    </row>
    <row r="26" spans="1:4" ht="15" customHeight="1" x14ac:dyDescent="0.25">
      <c r="A26" s="7" t="s">
        <v>77</v>
      </c>
      <c r="B26" s="25"/>
      <c r="C26" s="25"/>
      <c r="D26" s="25"/>
    </row>
    <row r="27" spans="1:4" ht="15" customHeight="1" x14ac:dyDescent="0.25">
      <c r="A27" s="6" t="s">
        <v>78</v>
      </c>
      <c r="B27" s="6"/>
      <c r="C27" s="5"/>
      <c r="D27" s="5"/>
    </row>
    <row r="28" spans="1:4" ht="15" customHeight="1" x14ac:dyDescent="0.25">
      <c r="A28" s="7" t="s">
        <v>79</v>
      </c>
      <c r="B28" s="25"/>
      <c r="C28" s="25"/>
      <c r="D28" s="25"/>
    </row>
    <row r="29" spans="1:4" ht="15" customHeight="1" x14ac:dyDescent="0.25">
      <c r="A29" s="6" t="s">
        <v>80</v>
      </c>
      <c r="B29" s="26"/>
      <c r="C29" s="27"/>
      <c r="D29" s="27"/>
    </row>
    <row r="30" spans="1:4" x14ac:dyDescent="0.25">
      <c r="A30" s="7" t="s">
        <v>81</v>
      </c>
      <c r="B30" s="25" t="s">
        <v>347</v>
      </c>
      <c r="C30" s="60" t="s">
        <v>474</v>
      </c>
      <c r="D30" s="101" t="s">
        <v>395</v>
      </c>
    </row>
    <row r="31" spans="1:4" ht="15" customHeight="1" x14ac:dyDescent="0.25">
      <c r="A31" s="7" t="s">
        <v>82</v>
      </c>
      <c r="B31" s="25"/>
      <c r="C31" s="25"/>
      <c r="D31" s="25"/>
    </row>
    <row r="32" spans="1:4" ht="15" customHeight="1" x14ac:dyDescent="0.25">
      <c r="A32" s="7" t="s">
        <v>83</v>
      </c>
      <c r="B32" s="25"/>
      <c r="C32" s="25"/>
      <c r="D32" s="25"/>
    </row>
    <row r="33" spans="1:4" ht="15" customHeight="1" x14ac:dyDescent="0.25">
      <c r="A33" s="7" t="s">
        <v>84</v>
      </c>
      <c r="B33" s="25"/>
      <c r="C33" s="25"/>
      <c r="D33" s="25"/>
    </row>
    <row r="34" spans="1:4" ht="15" customHeight="1" x14ac:dyDescent="0.25">
      <c r="A34" s="7" t="s">
        <v>85</v>
      </c>
      <c r="B34" s="25"/>
      <c r="C34" s="25"/>
      <c r="D34" s="25"/>
    </row>
    <row r="35" spans="1:4" ht="15" customHeight="1" x14ac:dyDescent="0.25">
      <c r="A35" s="7" t="s">
        <v>86</v>
      </c>
      <c r="B35" s="25"/>
      <c r="C35" s="25"/>
      <c r="D35" s="25"/>
    </row>
    <row r="36" spans="1:4" ht="15" customHeight="1" x14ac:dyDescent="0.25">
      <c r="A36" s="6" t="s">
        <v>87</v>
      </c>
      <c r="B36" s="6"/>
      <c r="C36" s="5"/>
      <c r="D36" s="5"/>
    </row>
    <row r="37" spans="1:4" ht="15" customHeight="1" x14ac:dyDescent="0.25">
      <c r="A37" s="7" t="s">
        <v>88</v>
      </c>
      <c r="B37" s="25"/>
      <c r="C37" s="25"/>
      <c r="D37" s="25"/>
    </row>
    <row r="38" spans="1:4" ht="15" customHeight="1" x14ac:dyDescent="0.25">
      <c r="A38" s="7" t="s">
        <v>89</v>
      </c>
      <c r="B38" s="25"/>
      <c r="C38" s="25"/>
      <c r="D38" s="25"/>
    </row>
    <row r="39" spans="1:4" ht="15" customHeight="1" x14ac:dyDescent="0.25">
      <c r="A39" s="7" t="s">
        <v>90</v>
      </c>
      <c r="B39" s="25"/>
      <c r="C39" s="25"/>
      <c r="D39" s="25"/>
    </row>
    <row r="40" spans="1:4" ht="15" customHeight="1" x14ac:dyDescent="0.25">
      <c r="A40" s="7" t="s">
        <v>91</v>
      </c>
      <c r="B40" s="25"/>
      <c r="C40" s="25"/>
      <c r="D40" s="25"/>
    </row>
    <row r="41" spans="1:4" ht="15" customHeight="1" x14ac:dyDescent="0.25">
      <c r="A41" s="7" t="s">
        <v>92</v>
      </c>
      <c r="B41" s="25"/>
      <c r="C41" s="25"/>
      <c r="D41" s="25"/>
    </row>
    <row r="42" spans="1:4" ht="15" customHeight="1" x14ac:dyDescent="0.25">
      <c r="A42" s="7" t="s">
        <v>93</v>
      </c>
      <c r="B42" s="25"/>
      <c r="C42" s="25"/>
      <c r="D42" s="25"/>
    </row>
    <row r="43" spans="1:4" ht="15" customHeight="1" x14ac:dyDescent="0.25">
      <c r="A43" s="6" t="s">
        <v>94</v>
      </c>
      <c r="B43" s="6"/>
      <c r="C43" s="5"/>
      <c r="D43" s="5"/>
    </row>
    <row r="44" spans="1:4" ht="15" customHeight="1" x14ac:dyDescent="0.25">
      <c r="A44" s="7" t="s">
        <v>95</v>
      </c>
      <c r="B44" s="25"/>
      <c r="C44" s="25"/>
      <c r="D44" s="25"/>
    </row>
    <row r="45" spans="1:4" ht="15" customHeight="1" x14ac:dyDescent="0.25">
      <c r="A45" s="7" t="s">
        <v>96</v>
      </c>
      <c r="B45" s="25"/>
      <c r="C45" s="25"/>
      <c r="D45" s="25"/>
    </row>
    <row r="46" spans="1:4" ht="15" customHeight="1" x14ac:dyDescent="0.25">
      <c r="A46" s="7" t="s">
        <v>97</v>
      </c>
      <c r="B46" s="25"/>
      <c r="C46" s="25"/>
      <c r="D46" s="25"/>
    </row>
    <row r="47" spans="1:4" ht="15" customHeight="1" x14ac:dyDescent="0.25">
      <c r="A47" s="7" t="s">
        <v>98</v>
      </c>
      <c r="B47" s="25"/>
      <c r="C47" s="25"/>
      <c r="D47" s="25"/>
    </row>
    <row r="49" spans="1:5" x14ac:dyDescent="0.25">
      <c r="A49" s="4" t="s">
        <v>104</v>
      </c>
    </row>
    <row r="50" spans="1:5" ht="15" customHeight="1" x14ac:dyDescent="0.25">
      <c r="A50" s="8" t="s">
        <v>103</v>
      </c>
      <c r="B50" s="8" t="s">
        <v>20</v>
      </c>
      <c r="C50" s="29" t="s">
        <v>19</v>
      </c>
      <c r="D50" s="30"/>
      <c r="E50" s="9"/>
    </row>
    <row r="51" spans="1:5" ht="75" x14ac:dyDescent="0.25">
      <c r="A51" s="28"/>
      <c r="B51" s="28"/>
      <c r="C51" s="28"/>
      <c r="D51" s="61" t="s">
        <v>348</v>
      </c>
    </row>
    <row r="52" spans="1:5" x14ac:dyDescent="0.25">
      <c r="A52" s="28"/>
      <c r="B52" s="28"/>
      <c r="C52" s="28"/>
      <c r="D52" s="10"/>
    </row>
    <row r="53" spans="1:5" x14ac:dyDescent="0.25">
      <c r="A53" s="28"/>
      <c r="B53" s="28"/>
      <c r="C53" s="28"/>
      <c r="D53" s="10"/>
    </row>
    <row r="54" spans="1:5" x14ac:dyDescent="0.25">
      <c r="A54" s="28"/>
      <c r="B54" s="28"/>
      <c r="C54" s="28"/>
      <c r="D54" s="10"/>
    </row>
    <row r="55" spans="1:5" x14ac:dyDescent="0.25">
      <c r="A55" s="28"/>
      <c r="B55" s="28"/>
      <c r="C55" s="28"/>
      <c r="D55" s="10"/>
    </row>
    <row r="56" spans="1:5" x14ac:dyDescent="0.25">
      <c r="A56" s="28"/>
      <c r="B56" s="28"/>
      <c r="C56" s="28"/>
      <c r="D56" s="10"/>
    </row>
    <row r="57" spans="1:5" x14ac:dyDescent="0.25">
      <c r="A57" s="22"/>
      <c r="B57" s="22"/>
      <c r="C57" s="22"/>
      <c r="D57" s="10"/>
    </row>
    <row r="58" spans="1:5" x14ac:dyDescent="0.25">
      <c r="A58" s="22"/>
      <c r="B58" s="22"/>
      <c r="C58" s="22"/>
      <c r="D58" s="10"/>
    </row>
    <row r="59" spans="1:5" x14ac:dyDescent="0.25">
      <c r="A59" s="22"/>
      <c r="B59" s="22"/>
      <c r="C59" s="22"/>
      <c r="D59" s="10"/>
    </row>
    <row r="60" spans="1:5" x14ac:dyDescent="0.25">
      <c r="A60" s="22"/>
      <c r="B60" s="22"/>
      <c r="C60" s="22"/>
      <c r="D60" s="10"/>
    </row>
    <row r="61" spans="1:5" x14ac:dyDescent="0.25">
      <c r="A61" s="22"/>
      <c r="B61" s="22"/>
      <c r="C61" s="22"/>
      <c r="D61" s="10"/>
    </row>
    <row r="62" spans="1:5" x14ac:dyDescent="0.25">
      <c r="A62" s="22"/>
      <c r="B62" s="22"/>
      <c r="C62" s="22"/>
      <c r="D62" s="10"/>
    </row>
    <row r="63" spans="1:5" x14ac:dyDescent="0.25">
      <c r="A63" s="22"/>
      <c r="B63" s="22"/>
      <c r="C63" s="22"/>
      <c r="D63" s="10"/>
    </row>
    <row r="64" spans="1:5" x14ac:dyDescent="0.25">
      <c r="A64" s="22"/>
      <c r="B64" s="22"/>
      <c r="C64" s="22"/>
      <c r="D64" s="10"/>
    </row>
    <row r="65" spans="1:4" x14ac:dyDescent="0.25">
      <c r="A65" s="22"/>
      <c r="B65" s="22"/>
      <c r="C65" s="22"/>
      <c r="D65" s="10"/>
    </row>
    <row r="66" spans="1:4" x14ac:dyDescent="0.25">
      <c r="A66" s="22"/>
      <c r="B66" s="22"/>
      <c r="C66" s="22"/>
      <c r="D66" s="10"/>
    </row>
    <row r="67" spans="1:4" x14ac:dyDescent="0.25">
      <c r="A67" s="22"/>
      <c r="B67" s="22"/>
      <c r="C67" s="22"/>
      <c r="D67" s="10"/>
    </row>
    <row r="68" spans="1:4" x14ac:dyDescent="0.25">
      <c r="A68" s="22"/>
      <c r="B68" s="22"/>
      <c r="C68" s="22"/>
      <c r="D68" s="1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3"/>
  <sheetViews>
    <sheetView topLeftCell="A37" workbookViewId="0">
      <selection activeCell="D53" sqref="D53"/>
    </sheetView>
  </sheetViews>
  <sheetFormatPr defaultRowHeight="15" x14ac:dyDescent="0.25"/>
  <cols>
    <col min="1" max="1" width="14.42578125" customWidth="1"/>
    <col min="2" max="2" width="18.85546875" customWidth="1"/>
    <col min="3" max="3" width="20.42578125" customWidth="1"/>
    <col min="4" max="4" width="51.7109375" customWidth="1"/>
    <col min="5" max="5" width="60" customWidth="1"/>
    <col min="6" max="6" width="58.42578125" customWidth="1"/>
    <col min="7" max="7" width="28.28515625" customWidth="1"/>
    <col min="8" max="9" width="20.7109375" customWidth="1"/>
    <col min="10" max="10" width="48.14062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7" width="46" customWidth="1"/>
    <col min="18" max="18" width="20.7109375" customWidth="1"/>
  </cols>
  <sheetData>
    <row r="1" spans="1:19" x14ac:dyDescent="0.25">
      <c r="A1" s="16" t="s">
        <v>129</v>
      </c>
      <c r="B1" s="14"/>
      <c r="C1" s="14"/>
      <c r="D1" s="14"/>
      <c r="E1" s="14"/>
      <c r="F1" s="14"/>
      <c r="G1" s="14"/>
      <c r="H1" s="14"/>
      <c r="I1" s="14"/>
      <c r="J1" s="14"/>
    </row>
    <row r="2" spans="1:19" x14ac:dyDescent="0.25">
      <c r="A2" s="14"/>
      <c r="B2" s="14"/>
      <c r="C2" s="14"/>
      <c r="D2" s="14"/>
      <c r="E2" s="14"/>
    </row>
    <row r="3" spans="1:19" x14ac:dyDescent="0.25">
      <c r="A3" s="14"/>
      <c r="B3" s="14"/>
      <c r="C3" s="14"/>
      <c r="D3" s="14"/>
      <c r="E3" s="14"/>
    </row>
    <row r="4" spans="1:19" x14ac:dyDescent="0.25">
      <c r="A4" s="16" t="s">
        <v>24</v>
      </c>
      <c r="B4" s="16" t="s">
        <v>118</v>
      </c>
      <c r="C4" s="16" t="s">
        <v>117</v>
      </c>
      <c r="D4" s="16" t="s">
        <v>189</v>
      </c>
      <c r="E4" s="16" t="s">
        <v>130</v>
      </c>
      <c r="F4" s="16" t="s">
        <v>190</v>
      </c>
      <c r="G4" s="102" t="s">
        <v>191</v>
      </c>
      <c r="H4" s="102"/>
      <c r="I4" s="102"/>
      <c r="J4" s="102"/>
      <c r="K4" s="18" t="s">
        <v>192</v>
      </c>
      <c r="L4" s="16" t="s">
        <v>116</v>
      </c>
      <c r="M4" s="102" t="s">
        <v>193</v>
      </c>
      <c r="N4" s="102"/>
      <c r="O4" s="102"/>
      <c r="P4" s="102"/>
      <c r="Q4" s="16" t="s">
        <v>10</v>
      </c>
      <c r="R4" s="16" t="s">
        <v>120</v>
      </c>
      <c r="S4" s="16" t="s">
        <v>396</v>
      </c>
    </row>
    <row r="5" spans="1:19" x14ac:dyDescent="0.25">
      <c r="A5" s="16" t="s">
        <v>145</v>
      </c>
      <c r="B5" s="16"/>
      <c r="C5" s="16"/>
      <c r="D5" s="16" t="str">
        <f>IF(ISTEXT(F6),"(NB! Velg tiltakskategori under)","")</f>
        <v>(NB! Velg tiltakskategori under)</v>
      </c>
      <c r="E5" s="3" t="s">
        <v>194</v>
      </c>
      <c r="F5" s="3" t="s">
        <v>194</v>
      </c>
      <c r="G5" s="102" t="s">
        <v>195</v>
      </c>
      <c r="H5" s="102"/>
      <c r="I5" s="102"/>
      <c r="J5" s="102"/>
      <c r="K5" s="16" t="s">
        <v>196</v>
      </c>
      <c r="L5" s="3" t="s">
        <v>194</v>
      </c>
      <c r="M5" s="31" t="s">
        <v>197</v>
      </c>
      <c r="N5" s="3" t="s">
        <v>198</v>
      </c>
      <c r="O5" s="3" t="s">
        <v>199</v>
      </c>
      <c r="P5" s="3" t="s">
        <v>200</v>
      </c>
    </row>
    <row r="6" spans="1:19" s="66" customFormat="1" x14ac:dyDescent="0.25">
      <c r="A6" s="82" t="s">
        <v>34</v>
      </c>
      <c r="B6" s="64" t="s">
        <v>349</v>
      </c>
      <c r="C6" s="64" t="s">
        <v>357</v>
      </c>
      <c r="D6" s="64" t="s">
        <v>266</v>
      </c>
      <c r="E6" s="64" t="s">
        <v>360</v>
      </c>
      <c r="F6" s="64" t="s">
        <v>351</v>
      </c>
      <c r="G6" s="96" t="s">
        <v>353</v>
      </c>
      <c r="H6" s="96" t="s">
        <v>361</v>
      </c>
      <c r="I6" s="96" t="s">
        <v>352</v>
      </c>
      <c r="J6" s="96" t="str">
        <f>IF(ISNUMBER(SEARCH(Tiltaksanalyse!$A$84,$D6)),Tiltaksanalyse!F$84,IF(ISNUMBER(SEARCH(Tiltaksanalyse!$A$85,Tiltaksanalyse!$D6)),Tiltaksanalyse!F$85,IF(ISNUMBER(SEARCH(Tiltaksanalyse!$A$86,Tiltaksanalyse!$D6)),Tiltaksanalyse!F$86,IF(ISNUMBER(SEARCH(Tiltaksanalyse!$A$87,Tiltaksanalyse!$D6)),Tiltaksanalyse!F$87,IF(ISNUMBER(SEARCH(Tiltaksanalyse!$A$88,Tiltaksanalyse!$D6)),Tiltaksanalyse!F$88,IF(ISNUMBER(SEARCH(Tiltaksanalyse!$A$89,Tiltaksanalyse!$D6)),Tiltaksanalyse!F$89,IF(ISNUMBER(SEARCH(Tiltaksanalyse!$A$90,Tiltaksanalyse!$D6)),Tiltaksanalyse!F$90,IF(ISNUMBER(SEARCH(Tiltaksanalyse!$A$91,Tiltaksanalyse!$D6)),Tiltaksanalyse!F$91,IF(ISNUMBER(SEARCH(Tiltaksanalyse!$A$92,Tiltaksanalyse!$D6)),Tiltaksanalyse!F$92,IF(ISNUMBER(SEARCH(Tiltaksanalyse!$A$93,Tiltaksanalyse!$D6)),Tiltaksanalyse!F$93,IF(ISNUMBER(SEARCH(Tiltaksanalyse!$A$94,Tiltaksanalyse!$D6)),Tiltaksanalyse!F$94,IF(ISNUMBER(SEARCH(Tiltaksanalyse!$A$95,Tiltaksanalyse!$D6)),Tiltaksanalyse!F$95,IF(ISNUMBER(SEARCH(Tiltaksanalyse!$A$96,Tiltaksanalyse!$D6)),Tiltaksanalyse!F$96,IF(ISNUMBER(SEARCH(Tiltaksanalyse!$A$97,Tiltaksanalyse!$D6)),Tiltaksanalyse!F$97,IF(ISNUMBER(SEARCH(Tiltaksanalyse!$A$99,Tiltaksanalyse!$D6)),Tiltaksanalyse!F$98,"")))))))))))))))</f>
        <v xml:space="preserve"> </v>
      </c>
      <c r="K6" s="64" t="s">
        <v>399</v>
      </c>
      <c r="L6" s="64" t="s">
        <v>354</v>
      </c>
      <c r="M6" s="64" t="s">
        <v>355</v>
      </c>
      <c r="N6" s="64" t="s">
        <v>355</v>
      </c>
      <c r="O6" s="64">
        <v>0</v>
      </c>
      <c r="P6" s="64" t="s">
        <v>355</v>
      </c>
      <c r="Q6" s="64" t="s">
        <v>356</v>
      </c>
      <c r="R6" s="64" t="s">
        <v>398</v>
      </c>
      <c r="S6" s="64" t="s">
        <v>397</v>
      </c>
    </row>
    <row r="7" spans="1:19" s="66" customFormat="1" x14ac:dyDescent="0.25">
      <c r="A7" s="82" t="s">
        <v>36</v>
      </c>
      <c r="B7" s="64" t="s">
        <v>359</v>
      </c>
      <c r="C7" s="64" t="s">
        <v>358</v>
      </c>
      <c r="D7" s="64" t="s">
        <v>261</v>
      </c>
      <c r="E7" s="64" t="s">
        <v>350</v>
      </c>
      <c r="F7" s="64" t="s">
        <v>362</v>
      </c>
      <c r="G7" s="96" t="s">
        <v>364</v>
      </c>
      <c r="H7" s="96" t="s">
        <v>363</v>
      </c>
      <c r="I7" s="96" t="s">
        <v>365</v>
      </c>
      <c r="J7" s="96" t="str">
        <f>IF(ISNUMBER(SEARCH(Tiltaksanalyse!$A$84,$D7)),Tiltaksanalyse!F$84,IF(ISNUMBER(SEARCH(Tiltaksanalyse!$A$85,Tiltaksanalyse!$D7)),Tiltaksanalyse!F$85,IF(ISNUMBER(SEARCH(Tiltaksanalyse!$A$86,Tiltaksanalyse!$D7)),Tiltaksanalyse!F$86,IF(ISNUMBER(SEARCH(Tiltaksanalyse!$A$87,Tiltaksanalyse!$D7)),Tiltaksanalyse!F$87,IF(ISNUMBER(SEARCH(Tiltaksanalyse!$A$88,Tiltaksanalyse!$D7)),Tiltaksanalyse!F$88,IF(ISNUMBER(SEARCH(Tiltaksanalyse!$A$89,Tiltaksanalyse!$D7)),Tiltaksanalyse!F$89,IF(ISNUMBER(SEARCH(Tiltaksanalyse!$A$90,Tiltaksanalyse!$D7)),Tiltaksanalyse!F$90,IF(ISNUMBER(SEARCH(Tiltaksanalyse!$A$91,Tiltaksanalyse!$D7)),Tiltaksanalyse!F$91,IF(ISNUMBER(SEARCH(Tiltaksanalyse!$A$92,Tiltaksanalyse!$D7)),Tiltaksanalyse!F$92,IF(ISNUMBER(SEARCH(Tiltaksanalyse!$A$93,Tiltaksanalyse!$D7)),Tiltaksanalyse!F$93,IF(ISNUMBER(SEARCH(Tiltaksanalyse!$A$94,Tiltaksanalyse!$D7)),Tiltaksanalyse!F$94,IF(ISNUMBER(SEARCH(Tiltaksanalyse!$A$95,Tiltaksanalyse!$D7)),Tiltaksanalyse!F$95,IF(ISNUMBER(SEARCH(Tiltaksanalyse!$A$96,Tiltaksanalyse!$D7)),Tiltaksanalyse!F$96,IF(ISNUMBER(SEARCH(Tiltaksanalyse!$A$97,Tiltaksanalyse!$D7)),Tiltaksanalyse!F$97,IF(ISNUMBER(SEARCH(Tiltaksanalyse!$A$99,Tiltaksanalyse!$D7)),Tiltaksanalyse!F$98,"")))))))))))))))</f>
        <v xml:space="preserve"> </v>
      </c>
      <c r="K7" s="64" t="s">
        <v>397</v>
      </c>
      <c r="L7" s="64" t="s">
        <v>354</v>
      </c>
      <c r="M7" s="64" t="s">
        <v>355</v>
      </c>
      <c r="N7" s="64" t="s">
        <v>355</v>
      </c>
      <c r="O7" s="64">
        <v>0</v>
      </c>
      <c r="P7" s="64" t="s">
        <v>355</v>
      </c>
      <c r="Q7" s="64"/>
      <c r="R7" s="64" t="s">
        <v>398</v>
      </c>
      <c r="S7" s="64" t="s">
        <v>397</v>
      </c>
    </row>
    <row r="8" spans="1:19" s="10" customFormat="1" x14ac:dyDescent="0.25">
      <c r="A8" s="16"/>
      <c r="B8" s="14"/>
      <c r="C8" s="14"/>
      <c r="D8" s="14"/>
      <c r="E8" s="14"/>
      <c r="F8" s="14"/>
      <c r="G8" s="14"/>
      <c r="H8" s="14"/>
      <c r="I8" s="14"/>
      <c r="J8" s="14"/>
      <c r="K8" s="14"/>
      <c r="L8" s="14"/>
      <c r="M8" s="14"/>
      <c r="N8" s="14"/>
      <c r="O8" s="14"/>
      <c r="P8" s="14"/>
      <c r="Q8" s="14"/>
      <c r="R8" s="14"/>
    </row>
    <row r="9" spans="1:19" x14ac:dyDescent="0.25">
      <c r="A9" s="16" t="s">
        <v>144</v>
      </c>
      <c r="B9" s="14"/>
      <c r="C9" s="14"/>
      <c r="D9" s="14"/>
      <c r="E9" s="14"/>
      <c r="F9" s="14"/>
      <c r="G9" s="14"/>
      <c r="H9" s="14"/>
      <c r="I9" s="14"/>
      <c r="L9" s="10"/>
      <c r="M9" s="10"/>
      <c r="N9" s="10"/>
      <c r="O9" s="10"/>
    </row>
    <row r="10" spans="1:19" x14ac:dyDescent="0.25">
      <c r="A10" s="16" t="s">
        <v>146</v>
      </c>
      <c r="B10" s="23"/>
      <c r="C10" s="23"/>
      <c r="D10" s="23"/>
      <c r="E10" s="23"/>
      <c r="F10" s="23"/>
      <c r="G10" s="15"/>
      <c r="H10" s="15"/>
      <c r="I10" s="15"/>
      <c r="J10" s="15"/>
      <c r="K10" s="15"/>
      <c r="L10" s="24"/>
      <c r="M10" s="24"/>
      <c r="N10" s="24"/>
      <c r="O10" s="24"/>
      <c r="P10" s="24"/>
      <c r="Q10" s="24"/>
      <c r="R10" s="15"/>
    </row>
    <row r="11" spans="1:19" x14ac:dyDescent="0.25">
      <c r="A11" s="16" t="s">
        <v>147</v>
      </c>
      <c r="B11" s="23"/>
      <c r="C11" s="23"/>
      <c r="D11" s="23"/>
      <c r="E11" s="23"/>
      <c r="F11" s="23"/>
      <c r="G11" s="15"/>
      <c r="H11" s="15"/>
      <c r="I11" s="15"/>
      <c r="J11" s="15"/>
      <c r="K11" s="15"/>
      <c r="L11" s="24"/>
      <c r="M11" s="24"/>
      <c r="N11" s="24"/>
      <c r="O11" s="24"/>
      <c r="P11" s="24"/>
      <c r="Q11" s="24"/>
      <c r="R11" s="15"/>
    </row>
    <row r="12" spans="1:19" x14ac:dyDescent="0.25">
      <c r="A12" s="16" t="s">
        <v>148</v>
      </c>
      <c r="B12" s="23"/>
      <c r="C12" s="23"/>
      <c r="D12" s="23"/>
      <c r="E12" s="23"/>
      <c r="F12" s="23"/>
      <c r="G12" s="15"/>
      <c r="H12" s="15"/>
      <c r="I12" s="15"/>
      <c r="J12" s="15"/>
      <c r="K12" s="15"/>
      <c r="L12" s="24"/>
      <c r="M12" s="24"/>
      <c r="N12" s="24"/>
      <c r="O12" s="24"/>
      <c r="P12" s="24"/>
      <c r="Q12" s="24"/>
      <c r="R12" s="15"/>
    </row>
    <row r="13" spans="1:19" x14ac:dyDescent="0.25">
      <c r="A13" s="16"/>
      <c r="B13" s="14"/>
      <c r="C13" s="14"/>
      <c r="D13" s="14"/>
      <c r="E13" s="14"/>
      <c r="F13" s="14"/>
      <c r="G13" s="14"/>
      <c r="H13" s="14"/>
      <c r="I13" s="14"/>
      <c r="J13" s="14"/>
    </row>
    <row r="14" spans="1:19" x14ac:dyDescent="0.25">
      <c r="A14" s="16"/>
      <c r="B14" s="14"/>
      <c r="C14" s="14"/>
      <c r="D14" s="14"/>
      <c r="E14" s="14"/>
      <c r="F14" s="4" t="s">
        <v>272</v>
      </c>
      <c r="G14" s="14"/>
      <c r="H14" s="14"/>
      <c r="I14" s="14"/>
      <c r="J14" s="14"/>
    </row>
    <row r="15" spans="1:19" x14ac:dyDescent="0.25">
      <c r="A15" s="3" t="s">
        <v>129</v>
      </c>
      <c r="B15" s="2" t="s">
        <v>26</v>
      </c>
      <c r="C15" s="3"/>
      <c r="D15" s="3"/>
      <c r="E15" s="3"/>
      <c r="F15" s="3" t="s">
        <v>31</v>
      </c>
      <c r="G15" s="3"/>
      <c r="H15" s="14"/>
      <c r="I15" s="14"/>
      <c r="J15" s="18" t="s">
        <v>150</v>
      </c>
    </row>
    <row r="16" spans="1:19" ht="15" customHeight="1" x14ac:dyDescent="0.25">
      <c r="A16" s="2"/>
      <c r="B16" s="2" t="s">
        <v>28</v>
      </c>
      <c r="C16" s="2" t="s">
        <v>29</v>
      </c>
      <c r="D16" s="2"/>
      <c r="E16" s="2" t="s">
        <v>30</v>
      </c>
      <c r="F16" s="2" t="s">
        <v>28</v>
      </c>
      <c r="G16" s="2" t="s">
        <v>29</v>
      </c>
      <c r="H16" s="2" t="s">
        <v>30</v>
      </c>
      <c r="I16" s="2"/>
    </row>
    <row r="17" spans="1:10" ht="15" customHeight="1" x14ac:dyDescent="0.25">
      <c r="A17" s="16" t="s">
        <v>145</v>
      </c>
      <c r="B17" s="2"/>
      <c r="C17" s="2"/>
      <c r="D17" s="2"/>
      <c r="E17" s="2"/>
      <c r="F17" s="2"/>
      <c r="G17" s="2"/>
      <c r="H17" s="2"/>
      <c r="I17" s="2"/>
      <c r="J17" s="2"/>
    </row>
    <row r="18" spans="1:10" s="66" customFormat="1" x14ac:dyDescent="0.25">
      <c r="A18" s="82" t="s">
        <v>34</v>
      </c>
      <c r="B18" s="97" t="s">
        <v>366</v>
      </c>
      <c r="C18" s="98"/>
      <c r="D18" s="98"/>
      <c r="E18" s="98"/>
      <c r="F18" s="98"/>
      <c r="G18" s="98"/>
      <c r="H18" s="98"/>
      <c r="I18" s="98"/>
      <c r="J18" s="71" t="s">
        <v>368</v>
      </c>
    </row>
    <row r="19" spans="1:10" s="66" customFormat="1" x14ac:dyDescent="0.25">
      <c r="A19" s="82" t="s">
        <v>36</v>
      </c>
      <c r="B19" s="97" t="s">
        <v>367</v>
      </c>
      <c r="C19" s="98"/>
      <c r="D19" s="98"/>
      <c r="E19" s="98"/>
      <c r="F19" s="98"/>
      <c r="G19" s="98"/>
      <c r="H19" s="98"/>
      <c r="I19" s="98"/>
      <c r="J19" s="71" t="s">
        <v>369</v>
      </c>
    </row>
    <row r="20" spans="1:10" ht="15" customHeight="1" x14ac:dyDescent="0.25">
      <c r="A20" s="16" t="s">
        <v>119</v>
      </c>
      <c r="B20" s="23"/>
      <c r="C20" s="23"/>
      <c r="D20" s="23"/>
      <c r="E20" s="23"/>
      <c r="F20" s="23"/>
      <c r="G20" s="23"/>
      <c r="H20" s="23"/>
      <c r="I20" s="23"/>
      <c r="J20" s="23"/>
    </row>
    <row r="21" spans="1:10" ht="15" customHeight="1" x14ac:dyDescent="0.25">
      <c r="A21" s="2"/>
      <c r="B21" s="19"/>
      <c r="C21" s="1"/>
      <c r="D21" s="1"/>
      <c r="E21" s="1"/>
      <c r="F21" s="1"/>
      <c r="G21" s="1"/>
      <c r="H21" s="1"/>
      <c r="I21" s="1"/>
      <c r="J21" s="1"/>
    </row>
    <row r="22" spans="1:10" ht="15" customHeight="1" x14ac:dyDescent="0.25">
      <c r="A22" s="2"/>
      <c r="B22" s="19"/>
      <c r="C22" s="1"/>
      <c r="D22" s="1"/>
      <c r="E22" s="1"/>
      <c r="F22" s="1"/>
      <c r="G22" s="1"/>
      <c r="H22" s="1"/>
      <c r="I22" s="1"/>
      <c r="J22" s="1"/>
    </row>
    <row r="23" spans="1:10" x14ac:dyDescent="0.25">
      <c r="A23" s="1"/>
      <c r="B23" s="1"/>
      <c r="C23" s="1"/>
      <c r="D23" s="1"/>
      <c r="E23" s="1"/>
      <c r="F23" s="1"/>
      <c r="G23" s="1"/>
      <c r="H23" s="1"/>
      <c r="I23" s="1"/>
      <c r="J23" s="1"/>
    </row>
    <row r="25" spans="1:10" x14ac:dyDescent="0.25">
      <c r="F25" s="4" t="s">
        <v>271</v>
      </c>
    </row>
    <row r="26" spans="1:10" x14ac:dyDescent="0.25">
      <c r="A26" s="17"/>
      <c r="B26" s="17" t="s">
        <v>24</v>
      </c>
      <c r="C26" s="17"/>
      <c r="D26" s="17"/>
      <c r="E26" s="17"/>
      <c r="F26" s="21" t="s">
        <v>31</v>
      </c>
      <c r="G26" s="17" t="s">
        <v>25</v>
      </c>
      <c r="H26" s="18" t="s">
        <v>177</v>
      </c>
      <c r="I26" s="18" t="s">
        <v>122</v>
      </c>
      <c r="J26" s="14"/>
    </row>
    <row r="27" spans="1:10" ht="60" x14ac:dyDescent="0.25">
      <c r="A27" s="2" t="s">
        <v>32</v>
      </c>
      <c r="B27" s="62" t="s">
        <v>370</v>
      </c>
      <c r="C27" s="23"/>
      <c r="D27" s="23"/>
      <c r="E27" s="23"/>
      <c r="F27" s="23"/>
      <c r="G27" s="23"/>
      <c r="H27" s="22"/>
      <c r="I27" s="63" t="s">
        <v>371</v>
      </c>
    </row>
    <row r="28" spans="1:10" x14ac:dyDescent="0.25">
      <c r="A28" s="2" t="s">
        <v>33</v>
      </c>
      <c r="B28" s="23"/>
      <c r="C28" s="23"/>
      <c r="D28" s="23"/>
      <c r="E28" s="23"/>
      <c r="F28" s="23"/>
      <c r="G28" s="23"/>
      <c r="H28" s="22"/>
      <c r="I28" s="22"/>
    </row>
    <row r="29" spans="1:10" x14ac:dyDescent="0.25">
      <c r="A29" s="2" t="s">
        <v>35</v>
      </c>
      <c r="B29" s="23"/>
      <c r="C29" s="23"/>
      <c r="D29" s="23"/>
      <c r="E29" s="23"/>
      <c r="F29" s="23"/>
      <c r="G29" s="23"/>
      <c r="H29" s="22"/>
      <c r="I29" s="22"/>
    </row>
    <row r="30" spans="1:10" x14ac:dyDescent="0.25">
      <c r="A30" s="2" t="s">
        <v>37</v>
      </c>
      <c r="B30" s="23"/>
      <c r="C30" s="23"/>
      <c r="D30" s="23"/>
      <c r="E30" s="23"/>
      <c r="F30" s="23"/>
      <c r="G30" s="23"/>
      <c r="H30" s="22"/>
      <c r="I30" s="22"/>
    </row>
    <row r="32" spans="1:10" x14ac:dyDescent="0.25">
      <c r="A32" s="2"/>
      <c r="B32" s="1"/>
      <c r="C32" s="1"/>
      <c r="D32" s="1"/>
      <c r="E32" s="1"/>
      <c r="G32" s="1"/>
    </row>
    <row r="33" spans="1:7" x14ac:dyDescent="0.25">
      <c r="A33" s="2"/>
      <c r="B33" s="1"/>
      <c r="C33" s="1"/>
      <c r="D33" s="1"/>
      <c r="E33" s="1"/>
      <c r="F33" s="4"/>
      <c r="G33" s="1"/>
    </row>
    <row r="34" spans="1:7" x14ac:dyDescent="0.25">
      <c r="A34" s="2"/>
      <c r="B34" s="1"/>
      <c r="C34" s="1"/>
      <c r="D34" s="1"/>
      <c r="E34" s="1"/>
      <c r="F34" s="4"/>
      <c r="G34" s="1"/>
    </row>
    <row r="35" spans="1:7" x14ac:dyDescent="0.25">
      <c r="A35" s="2"/>
      <c r="B35" s="1"/>
      <c r="C35" s="1"/>
      <c r="D35" s="1"/>
      <c r="E35" s="4" t="s">
        <v>183</v>
      </c>
      <c r="F35" s="1"/>
    </row>
    <row r="36" spans="1:7" x14ac:dyDescent="0.25">
      <c r="A36" s="16" t="s">
        <v>178</v>
      </c>
      <c r="E36" s="4" t="s">
        <v>184</v>
      </c>
    </row>
    <row r="37" spans="1:7" x14ac:dyDescent="0.25">
      <c r="A37" s="16" t="s">
        <v>185</v>
      </c>
      <c r="B37" s="3" t="s">
        <v>179</v>
      </c>
      <c r="C37" s="3" t="s">
        <v>186</v>
      </c>
      <c r="D37" s="3" t="s">
        <v>187</v>
      </c>
      <c r="E37" s="3" t="s">
        <v>180</v>
      </c>
      <c r="F37" s="3" t="s">
        <v>10</v>
      </c>
    </row>
    <row r="38" spans="1:7" s="66" customFormat="1" x14ac:dyDescent="0.25">
      <c r="A38" s="39" t="s">
        <v>181</v>
      </c>
      <c r="B38" s="99" t="s">
        <v>372</v>
      </c>
      <c r="C38" s="99" t="s">
        <v>373</v>
      </c>
      <c r="D38" s="100" t="s">
        <v>379</v>
      </c>
      <c r="E38" s="99" t="s">
        <v>377</v>
      </c>
      <c r="F38" s="100" t="s">
        <v>378</v>
      </c>
    </row>
    <row r="39" spans="1:7" s="66" customFormat="1" ht="15" customHeight="1" x14ac:dyDescent="0.25">
      <c r="A39" s="39" t="s">
        <v>182</v>
      </c>
      <c r="B39" s="67" t="s">
        <v>374</v>
      </c>
      <c r="C39" s="67" t="s">
        <v>375</v>
      </c>
      <c r="D39" s="67" t="s">
        <v>376</v>
      </c>
      <c r="E39" s="67" t="s">
        <v>380</v>
      </c>
      <c r="F39" s="71" t="s">
        <v>381</v>
      </c>
    </row>
    <row r="46" spans="1:7" x14ac:dyDescent="0.25">
      <c r="A46" s="3" t="s">
        <v>149</v>
      </c>
    </row>
    <row r="47" spans="1:7" x14ac:dyDescent="0.25">
      <c r="A47" s="3" t="s">
        <v>151</v>
      </c>
      <c r="B47" s="57" t="s">
        <v>382</v>
      </c>
    </row>
    <row r="48" spans="1:7" s="66" customFormat="1" x14ac:dyDescent="0.25">
      <c r="A48" s="39" t="s">
        <v>152</v>
      </c>
      <c r="B48" s="67" t="s">
        <v>383</v>
      </c>
    </row>
    <row r="81" spans="1:8" ht="15.75" thickBot="1" x14ac:dyDescent="0.3"/>
    <row r="82" spans="1:8" x14ac:dyDescent="0.25">
      <c r="A82" s="32" t="s">
        <v>201</v>
      </c>
      <c r="B82" s="33"/>
      <c r="C82" s="33"/>
      <c r="D82" s="33"/>
      <c r="E82" s="33"/>
      <c r="F82" s="34"/>
    </row>
    <row r="83" spans="1:8" x14ac:dyDescent="0.25">
      <c r="A83" s="35" t="s">
        <v>202</v>
      </c>
      <c r="B83" s="36" t="s">
        <v>203</v>
      </c>
      <c r="C83" s="37" t="s">
        <v>204</v>
      </c>
      <c r="D83" s="37" t="s">
        <v>205</v>
      </c>
      <c r="E83" s="37" t="s">
        <v>206</v>
      </c>
      <c r="F83" s="38" t="s">
        <v>207</v>
      </c>
      <c r="G83" s="39"/>
      <c r="H83" s="39"/>
    </row>
    <row r="84" spans="1:8" x14ac:dyDescent="0.25">
      <c r="A84" s="40" t="s">
        <v>208</v>
      </c>
      <c r="B84" s="41" t="s">
        <v>209</v>
      </c>
      <c r="C84" s="41" t="s">
        <v>210</v>
      </c>
      <c r="D84" s="41" t="s">
        <v>211</v>
      </c>
      <c r="E84" s="41" t="s">
        <v>212</v>
      </c>
      <c r="F84" s="42" t="s">
        <v>213</v>
      </c>
    </row>
    <row r="85" spans="1:8" x14ac:dyDescent="0.25">
      <c r="A85" s="40" t="s">
        <v>214</v>
      </c>
      <c r="B85" s="43" t="s">
        <v>215</v>
      </c>
      <c r="C85" s="41" t="s">
        <v>216</v>
      </c>
      <c r="D85" s="41" t="s">
        <v>217</v>
      </c>
      <c r="E85" s="41" t="s">
        <v>218</v>
      </c>
      <c r="F85" s="42" t="s">
        <v>219</v>
      </c>
    </row>
    <row r="86" spans="1:8" x14ac:dyDescent="0.25">
      <c r="A86" s="40" t="s">
        <v>220</v>
      </c>
      <c r="B86" s="41" t="s">
        <v>221</v>
      </c>
      <c r="C86" s="41" t="s">
        <v>210</v>
      </c>
      <c r="D86" s="41" t="s">
        <v>222</v>
      </c>
      <c r="E86" s="41" t="s">
        <v>223</v>
      </c>
      <c r="F86" s="42" t="s">
        <v>224</v>
      </c>
    </row>
    <row r="87" spans="1:8" x14ac:dyDescent="0.25">
      <c r="A87" s="40" t="s">
        <v>225</v>
      </c>
      <c r="B87" s="41" t="s">
        <v>226</v>
      </c>
      <c r="C87" s="41" t="s">
        <v>210</v>
      </c>
      <c r="D87" s="41" t="s">
        <v>227</v>
      </c>
      <c r="E87" s="41" t="s">
        <v>228</v>
      </c>
      <c r="F87" s="42" t="s">
        <v>224</v>
      </c>
    </row>
    <row r="88" spans="1:8" x14ac:dyDescent="0.25">
      <c r="A88" s="40" t="s">
        <v>229</v>
      </c>
      <c r="B88" s="41" t="s">
        <v>230</v>
      </c>
      <c r="C88" s="41" t="s">
        <v>210</v>
      </c>
      <c r="D88" s="41" t="s">
        <v>231</v>
      </c>
      <c r="E88" s="41" t="s">
        <v>232</v>
      </c>
      <c r="F88" s="42" t="s">
        <v>224</v>
      </c>
    </row>
    <row r="89" spans="1:8" x14ac:dyDescent="0.25">
      <c r="A89" s="40" t="s">
        <v>233</v>
      </c>
      <c r="B89" s="41" t="s">
        <v>234</v>
      </c>
      <c r="C89" s="41" t="s">
        <v>210</v>
      </c>
      <c r="D89" s="41" t="s">
        <v>235</v>
      </c>
      <c r="E89" s="41" t="s">
        <v>236</v>
      </c>
      <c r="F89" s="42" t="s">
        <v>224</v>
      </c>
    </row>
    <row r="90" spans="1:8" x14ac:dyDescent="0.25">
      <c r="A90" s="40" t="s">
        <v>237</v>
      </c>
      <c r="B90" s="41" t="s">
        <v>238</v>
      </c>
      <c r="C90" s="41" t="s">
        <v>210</v>
      </c>
      <c r="D90" s="41" t="s">
        <v>239</v>
      </c>
      <c r="E90" s="41" t="s">
        <v>240</v>
      </c>
      <c r="F90" s="42" t="s">
        <v>219</v>
      </c>
    </row>
    <row r="91" spans="1:8" x14ac:dyDescent="0.25">
      <c r="A91" s="40" t="s">
        <v>241</v>
      </c>
      <c r="B91" s="41" t="s">
        <v>242</v>
      </c>
      <c r="C91" s="41" t="s">
        <v>243</v>
      </c>
      <c r="D91" s="41" t="s">
        <v>240</v>
      </c>
      <c r="E91" s="41" t="s">
        <v>239</v>
      </c>
      <c r="F91" s="42" t="s">
        <v>244</v>
      </c>
    </row>
    <row r="92" spans="1:8" x14ac:dyDescent="0.25">
      <c r="A92" s="40" t="s">
        <v>245</v>
      </c>
      <c r="B92" s="41" t="s">
        <v>246</v>
      </c>
      <c r="C92" s="41" t="s">
        <v>247</v>
      </c>
      <c r="D92" s="41" t="s">
        <v>240</v>
      </c>
      <c r="E92" s="41" t="s">
        <v>248</v>
      </c>
      <c r="F92" s="42" t="s">
        <v>239</v>
      </c>
    </row>
    <row r="93" spans="1:8" x14ac:dyDescent="0.25">
      <c r="A93" s="40" t="s">
        <v>249</v>
      </c>
      <c r="B93" s="41" t="s">
        <v>250</v>
      </c>
      <c r="C93" s="41" t="s">
        <v>251</v>
      </c>
      <c r="D93" s="41" t="s">
        <v>252</v>
      </c>
      <c r="E93" s="41" t="s">
        <v>219</v>
      </c>
      <c r="F93" s="42" t="s">
        <v>244</v>
      </c>
    </row>
    <row r="94" spans="1:8" x14ac:dyDescent="0.25">
      <c r="A94" s="40" t="s">
        <v>253</v>
      </c>
      <c r="B94" s="41" t="s">
        <v>254</v>
      </c>
      <c r="C94" s="41" t="s">
        <v>255</v>
      </c>
      <c r="D94" s="41" t="s">
        <v>256</v>
      </c>
      <c r="E94" s="41" t="s">
        <v>219</v>
      </c>
      <c r="F94" s="42" t="s">
        <v>244</v>
      </c>
    </row>
    <row r="95" spans="1:8" x14ac:dyDescent="0.25">
      <c r="A95" s="40" t="s">
        <v>257</v>
      </c>
      <c r="B95" s="41" t="s">
        <v>258</v>
      </c>
      <c r="C95" s="41" t="s">
        <v>259</v>
      </c>
      <c r="D95" s="41" t="s">
        <v>260</v>
      </c>
      <c r="E95" s="41" t="s">
        <v>222</v>
      </c>
      <c r="F95" s="42" t="s">
        <v>219</v>
      </c>
    </row>
    <row r="96" spans="1:8" x14ac:dyDescent="0.25">
      <c r="A96" s="40" t="s">
        <v>261</v>
      </c>
      <c r="B96" s="41" t="s">
        <v>262</v>
      </c>
      <c r="C96" s="41" t="s">
        <v>263</v>
      </c>
      <c r="D96" s="41" t="s">
        <v>264</v>
      </c>
      <c r="E96" s="41" t="s">
        <v>265</v>
      </c>
      <c r="F96" s="42" t="s">
        <v>244</v>
      </c>
    </row>
    <row r="97" spans="1:7" x14ac:dyDescent="0.25">
      <c r="A97" s="40" t="s">
        <v>266</v>
      </c>
      <c r="B97" s="41" t="s">
        <v>267</v>
      </c>
      <c r="C97" s="41" t="s">
        <v>268</v>
      </c>
      <c r="D97" s="41" t="s">
        <v>244</v>
      </c>
      <c r="E97" s="41" t="s">
        <v>244</v>
      </c>
      <c r="F97" s="42" t="s">
        <v>244</v>
      </c>
      <c r="G97" t="s">
        <v>244</v>
      </c>
    </row>
    <row r="98" spans="1:7" x14ac:dyDescent="0.25">
      <c r="A98" s="40"/>
      <c r="B98" s="41"/>
      <c r="C98" s="41"/>
      <c r="D98" s="41"/>
      <c r="E98" s="41"/>
      <c r="F98" s="42"/>
    </row>
    <row r="99" spans="1:7" x14ac:dyDescent="0.25">
      <c r="A99" s="35" t="s">
        <v>269</v>
      </c>
      <c r="B99" s="41"/>
      <c r="C99" s="41"/>
      <c r="D99" s="41"/>
      <c r="E99" s="41"/>
      <c r="F99" s="42"/>
    </row>
    <row r="100" spans="1:7" x14ac:dyDescent="0.25">
      <c r="A100" s="40" t="s">
        <v>270</v>
      </c>
      <c r="B100" s="41"/>
      <c r="C100" s="41"/>
      <c r="D100" s="41"/>
      <c r="E100" s="41"/>
      <c r="F100" s="42"/>
    </row>
    <row r="101" spans="1:7" x14ac:dyDescent="0.25">
      <c r="A101" s="40" t="s">
        <v>273</v>
      </c>
      <c r="B101" s="41"/>
      <c r="C101" s="41"/>
      <c r="D101" s="41"/>
      <c r="E101" s="41"/>
      <c r="F101" s="42"/>
    </row>
    <row r="102" spans="1:7" x14ac:dyDescent="0.25">
      <c r="A102" s="40" t="s">
        <v>274</v>
      </c>
      <c r="B102" s="41"/>
      <c r="C102" s="41"/>
      <c r="D102" s="41"/>
      <c r="E102" s="41"/>
      <c r="F102" s="42" t="s">
        <v>244</v>
      </c>
    </row>
    <row r="103" spans="1:7" ht="15.75" thickBot="1" x14ac:dyDescent="0.3">
      <c r="A103" s="44" t="s">
        <v>275</v>
      </c>
      <c r="B103" s="45"/>
      <c r="C103" s="45"/>
      <c r="D103" s="45"/>
      <c r="E103" s="45"/>
      <c r="F103" s="46"/>
    </row>
  </sheetData>
  <mergeCells count="3">
    <mergeCell ref="G4:J4"/>
    <mergeCell ref="M4:P4"/>
    <mergeCell ref="G5:J5"/>
  </mergeCells>
  <dataValidations count="2">
    <dataValidation type="list" allowBlank="1" showInputMessage="1" showErrorMessage="1" promptTitle="Tiltakskategori" prompt="Vennligst velg fra nedtrekkslisten" sqref="D6:D7" xr:uid="{00000000-0002-0000-0200-000002000000}">
      <formula1>$A$84:$A$97</formula1>
    </dataValidation>
    <dataValidation type="list" allowBlank="1" showInputMessage="1" showErrorMessage="1" sqref="K6" xr:uid="{C998DED2-F10E-4535-B993-427CC60F7C57}">
      <formula1>$A$101:$A$104</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2"/>
  <sheetViews>
    <sheetView workbookViewId="0">
      <selection activeCell="I3" sqref="I3"/>
    </sheetView>
  </sheetViews>
  <sheetFormatPr defaultRowHeight="15" x14ac:dyDescent="0.25"/>
  <cols>
    <col min="1" max="1" width="9.28515625" bestFit="1" customWidth="1"/>
    <col min="2" max="2" width="23.7109375" bestFit="1" customWidth="1"/>
    <col min="3" max="3" width="28.42578125" bestFit="1" customWidth="1"/>
    <col min="4" max="4" width="15.5703125" bestFit="1" customWidth="1"/>
    <col min="5" max="5" width="18.5703125" bestFit="1" customWidth="1"/>
    <col min="6" max="6" width="13.140625" bestFit="1" customWidth="1"/>
    <col min="7" max="7" width="11.42578125" bestFit="1" customWidth="1"/>
    <col min="8" max="8" width="10.85546875" bestFit="1" customWidth="1"/>
    <col min="9" max="9" width="14.28515625" bestFit="1" customWidth="1"/>
    <col min="10" max="10" width="15.28515625" style="65" bestFit="1" customWidth="1"/>
    <col min="11" max="11" width="19.28515625" bestFit="1" customWidth="1"/>
    <col min="12" max="12" width="9.140625" bestFit="1" customWidth="1"/>
    <col min="13" max="13" width="10.140625" bestFit="1" customWidth="1"/>
    <col min="14" max="14" width="16" bestFit="1" customWidth="1"/>
    <col min="15" max="15" width="6.28515625" bestFit="1" customWidth="1"/>
    <col min="16" max="16" width="11.7109375" bestFit="1" customWidth="1"/>
    <col min="17" max="17" width="14.28515625" bestFit="1" customWidth="1"/>
    <col min="18" max="18" width="8.140625" bestFit="1" customWidth="1"/>
    <col min="19" max="19" width="11.5703125" bestFit="1" customWidth="1"/>
    <col min="20" max="21" width="11.28515625" bestFit="1" customWidth="1"/>
    <col min="22" max="22" width="7" bestFit="1" customWidth="1"/>
    <col min="23" max="23" width="8" bestFit="1" customWidth="1"/>
    <col min="24" max="24" width="22.28515625" bestFit="1" customWidth="1"/>
    <col min="25" max="25" width="8.5703125" bestFit="1" customWidth="1"/>
    <col min="26" max="26" width="8.7109375" bestFit="1" customWidth="1"/>
    <col min="27" max="27" width="9.42578125" bestFit="1" customWidth="1"/>
    <col min="28" max="28" width="10.28515625" bestFit="1" customWidth="1"/>
    <col min="29" max="29" width="11.7109375" bestFit="1" customWidth="1"/>
    <col min="30" max="30" width="11" bestFit="1" customWidth="1"/>
    <col min="31" max="31" width="10.7109375" bestFit="1" customWidth="1"/>
    <col min="32" max="33" width="15.28515625" style="65" bestFit="1" customWidth="1"/>
    <col min="34" max="34" width="24.140625" bestFit="1" customWidth="1"/>
    <col min="35" max="35" width="10.5703125" bestFit="1" customWidth="1"/>
    <col min="36" max="36" width="7.85546875" bestFit="1" customWidth="1"/>
    <col min="37" max="37" width="7.42578125" bestFit="1" customWidth="1"/>
    <col min="38" max="38" width="6.140625" bestFit="1" customWidth="1"/>
    <col min="39" max="39" width="10.7109375" bestFit="1" customWidth="1"/>
    <col min="40" max="40" width="10.28515625" bestFit="1" customWidth="1"/>
    <col min="41" max="41" width="7.140625" bestFit="1" customWidth="1"/>
    <col min="42" max="42" width="12.5703125" bestFit="1" customWidth="1"/>
    <col min="43" max="43" width="11.140625" bestFit="1" customWidth="1"/>
    <col min="44" max="44" width="10.42578125" bestFit="1" customWidth="1"/>
    <col min="45" max="45" width="11.28515625" bestFit="1" customWidth="1"/>
    <col min="46" max="46" width="10.28515625" bestFit="1" customWidth="1"/>
    <col min="47" max="47" width="10.7109375" bestFit="1" customWidth="1"/>
    <col min="48" max="48" width="10.5703125" bestFit="1" customWidth="1"/>
    <col min="49" max="49" width="9.7109375" bestFit="1" customWidth="1"/>
    <col min="50" max="50" width="12.140625" bestFit="1" customWidth="1"/>
    <col min="51" max="51" width="12" bestFit="1" customWidth="1"/>
    <col min="52" max="52" width="6.7109375" bestFit="1" customWidth="1"/>
    <col min="53" max="53" width="11.7109375" bestFit="1" customWidth="1"/>
    <col min="54" max="54" width="7.5703125" bestFit="1" customWidth="1"/>
    <col min="55" max="55" width="9.5703125" bestFit="1" customWidth="1"/>
    <col min="56" max="56" width="11" bestFit="1" customWidth="1"/>
  </cols>
  <sheetData>
    <row r="1" spans="1:56" x14ac:dyDescent="0.25">
      <c r="A1" t="s">
        <v>403</v>
      </c>
      <c r="B1" t="s">
        <v>404</v>
      </c>
      <c r="C1" t="s">
        <v>405</v>
      </c>
      <c r="D1" t="s">
        <v>406</v>
      </c>
      <c r="E1" t="s">
        <v>407</v>
      </c>
      <c r="F1" t="s">
        <v>408</v>
      </c>
      <c r="G1" t="s">
        <v>409</v>
      </c>
      <c r="H1" t="s">
        <v>410</v>
      </c>
      <c r="I1" t="s">
        <v>411</v>
      </c>
      <c r="J1" s="65" t="s">
        <v>412</v>
      </c>
      <c r="K1" t="s">
        <v>413</v>
      </c>
      <c r="L1" t="s">
        <v>414</v>
      </c>
      <c r="M1" t="s">
        <v>415</v>
      </c>
      <c r="N1" t="s">
        <v>416</v>
      </c>
      <c r="O1" t="s">
        <v>417</v>
      </c>
      <c r="P1" t="s">
        <v>418</v>
      </c>
      <c r="Q1" t="s">
        <v>419</v>
      </c>
      <c r="R1" t="s">
        <v>420</v>
      </c>
      <c r="S1" t="s">
        <v>421</v>
      </c>
      <c r="T1" t="s">
        <v>422</v>
      </c>
      <c r="U1" t="s">
        <v>423</v>
      </c>
      <c r="V1" t="s">
        <v>424</v>
      </c>
      <c r="W1" t="s">
        <v>425</v>
      </c>
      <c r="X1" t="s">
        <v>426</v>
      </c>
      <c r="Y1" t="s">
        <v>427</v>
      </c>
      <c r="Z1" t="s">
        <v>428</v>
      </c>
      <c r="AA1" t="s">
        <v>429</v>
      </c>
      <c r="AB1" t="s">
        <v>430</v>
      </c>
      <c r="AC1" t="s">
        <v>431</v>
      </c>
      <c r="AD1" t="s">
        <v>432</v>
      </c>
      <c r="AE1" t="s">
        <v>433</v>
      </c>
      <c r="AF1" s="65" t="s">
        <v>434</v>
      </c>
      <c r="AG1" s="65" t="s">
        <v>435</v>
      </c>
      <c r="AH1" t="s">
        <v>436</v>
      </c>
      <c r="AI1" t="s">
        <v>437</v>
      </c>
      <c r="AJ1" t="s">
        <v>438</v>
      </c>
      <c r="AK1" t="s">
        <v>161</v>
      </c>
      <c r="AL1" t="s">
        <v>439</v>
      </c>
      <c r="AM1" t="s">
        <v>440</v>
      </c>
      <c r="AN1" t="s">
        <v>441</v>
      </c>
      <c r="AO1" t="s">
        <v>442</v>
      </c>
      <c r="AP1" t="s">
        <v>443</v>
      </c>
      <c r="AQ1" t="s">
        <v>444</v>
      </c>
      <c r="AR1" t="s">
        <v>445</v>
      </c>
      <c r="AS1" t="s">
        <v>446</v>
      </c>
      <c r="AT1" t="s">
        <v>447</v>
      </c>
      <c r="AU1" t="s">
        <v>448</v>
      </c>
      <c r="AV1" t="s">
        <v>449</v>
      </c>
      <c r="AW1" t="s">
        <v>450</v>
      </c>
      <c r="AX1" t="s">
        <v>451</v>
      </c>
      <c r="AY1" t="s">
        <v>452</v>
      </c>
      <c r="AZ1" t="s">
        <v>453</v>
      </c>
      <c r="BA1" t="s">
        <v>454</v>
      </c>
      <c r="BB1" t="s">
        <v>455</v>
      </c>
      <c r="BC1" t="s">
        <v>456</v>
      </c>
      <c r="BD1" t="s">
        <v>457</v>
      </c>
    </row>
    <row r="2" spans="1:56" x14ac:dyDescent="0.25">
      <c r="A2">
        <v>1</v>
      </c>
      <c r="B2" t="s">
        <v>401</v>
      </c>
      <c r="C2" t="s">
        <v>458</v>
      </c>
      <c r="D2" t="s">
        <v>459</v>
      </c>
      <c r="E2" t="s">
        <v>277</v>
      </c>
      <c r="F2" t="s">
        <v>278</v>
      </c>
      <c r="G2" t="s">
        <v>244</v>
      </c>
      <c r="H2" t="s">
        <v>400</v>
      </c>
      <c r="I2" t="s">
        <v>472</v>
      </c>
      <c r="J2" s="65">
        <v>35502</v>
      </c>
      <c r="K2" t="s">
        <v>460</v>
      </c>
      <c r="L2" t="s">
        <v>461</v>
      </c>
      <c r="M2" t="s">
        <v>462</v>
      </c>
      <c r="N2" t="s">
        <v>471</v>
      </c>
      <c r="O2">
        <v>0</v>
      </c>
      <c r="P2" t="s">
        <v>463</v>
      </c>
      <c r="Q2" t="s">
        <v>472</v>
      </c>
      <c r="R2" t="s">
        <v>464</v>
      </c>
      <c r="S2" t="s">
        <v>402</v>
      </c>
      <c r="T2">
        <v>64.481132500000001</v>
      </c>
      <c r="U2">
        <v>11.9940996</v>
      </c>
      <c r="V2">
        <v>355550</v>
      </c>
      <c r="W2">
        <v>7154050</v>
      </c>
      <c r="X2" t="s">
        <v>465</v>
      </c>
      <c r="Y2" t="s">
        <v>466</v>
      </c>
      <c r="Z2" t="s">
        <v>244</v>
      </c>
      <c r="AA2" t="s">
        <v>467</v>
      </c>
      <c r="AB2" t="s">
        <v>467</v>
      </c>
      <c r="AC2" t="s">
        <v>467</v>
      </c>
      <c r="AD2" t="s">
        <v>467</v>
      </c>
      <c r="AE2" t="s">
        <v>467</v>
      </c>
      <c r="AF2" s="65">
        <v>42554</v>
      </c>
      <c r="AG2" s="65">
        <v>35502</v>
      </c>
      <c r="AH2" t="s">
        <v>468</v>
      </c>
      <c r="AI2" t="s">
        <v>244</v>
      </c>
      <c r="AJ2" t="s">
        <v>244</v>
      </c>
      <c r="AK2" t="s">
        <v>244</v>
      </c>
      <c r="AL2" t="s">
        <v>244</v>
      </c>
      <c r="AM2" t="s">
        <v>244</v>
      </c>
      <c r="AN2">
        <v>7627</v>
      </c>
      <c r="AO2" t="s">
        <v>244</v>
      </c>
      <c r="AP2" t="s">
        <v>244</v>
      </c>
      <c r="AQ2" t="s">
        <v>244</v>
      </c>
      <c r="AR2" t="s">
        <v>244</v>
      </c>
      <c r="AS2" t="s">
        <v>244</v>
      </c>
      <c r="AT2" t="s">
        <v>244</v>
      </c>
      <c r="AU2" t="s">
        <v>244</v>
      </c>
      <c r="AV2" t="s">
        <v>244</v>
      </c>
      <c r="AW2" t="s">
        <v>244</v>
      </c>
      <c r="AX2">
        <v>0</v>
      </c>
      <c r="AY2">
        <v>0</v>
      </c>
      <c r="AZ2" t="s">
        <v>244</v>
      </c>
      <c r="BA2" t="s">
        <v>244</v>
      </c>
      <c r="BB2">
        <v>113</v>
      </c>
      <c r="BC2" t="s">
        <v>469</v>
      </c>
      <c r="BD2" t="s">
        <v>470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7"/>
  <sheetViews>
    <sheetView workbookViewId="0">
      <selection activeCell="A14" sqref="A14"/>
    </sheetView>
  </sheetViews>
  <sheetFormatPr defaultRowHeight="15" x14ac:dyDescent="0.25"/>
  <cols>
    <col min="1" max="1" width="112.42578125" customWidth="1"/>
  </cols>
  <sheetData>
    <row r="1" spans="1:1" x14ac:dyDescent="0.25">
      <c r="A1" t="s">
        <v>306</v>
      </c>
    </row>
    <row r="2" spans="1:1" x14ac:dyDescent="0.25">
      <c r="A2" t="s">
        <v>305</v>
      </c>
    </row>
    <row r="3" spans="1:1" x14ac:dyDescent="0.25">
      <c r="A3" t="s">
        <v>304</v>
      </c>
    </row>
    <row r="4" spans="1:1" x14ac:dyDescent="0.25">
      <c r="A4" t="s">
        <v>314</v>
      </c>
    </row>
    <row r="5" spans="1:1" x14ac:dyDescent="0.25">
      <c r="A5" t="s">
        <v>303</v>
      </c>
    </row>
    <row r="6" spans="1:1" x14ac:dyDescent="0.25">
      <c r="A6" t="s">
        <v>302</v>
      </c>
    </row>
    <row r="7" spans="1:1" x14ac:dyDescent="0.25">
      <c r="A7" t="s">
        <v>307</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2019-02-18T11:34:56Z</dcterms:modified>
</cp:coreProperties>
</file>