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6A32D966-5CDE-4D9D-945E-CA5BDCCDBE67}"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6" l="1"/>
  <c r="I7" i="6"/>
  <c r="H7"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<sst xmlns="http://schemas.openxmlformats.org/spreadsheetml/2006/main" count="732" uniqueCount="511">
  <si>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</si>
  <si>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</si>
  <si>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</si>
  <si>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</si>
  <si>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</si>
  <si>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</si>
  <si>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</si>
  <si>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</si>
  <si>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</si>
  <si>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</si>
  <si>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</si>
  <si>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</si>
  <si>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</si>
  <si>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</si>
  <si>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</si>
  <si>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</si>
  <si>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</si>
  <si>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</si>
  <si>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</si>
  <si>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</si>
  <si>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</si>
  <si>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</si>
  <si>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</si>
  <si>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</si>
  <si>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</si>
  <si>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</si>
  <si>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</si>
  <si>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</si>
  <si>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</si>
  <si>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</si>
  <si>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</si>
  <si>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</si>
  <si>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</si>
  <si>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</si>
  <si>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</si>
  <si>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</si>
  <si>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</si>
  <si>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</si>
  <si>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</si>
  <si>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</si>
  <si>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</si>
  <si>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</si>
  <si>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</si>
  <si>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</si>
  <si>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</si>
  <si>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</si>
  <si>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</si>
  <si>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</si>
  <si>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</si>
  <si>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</si>
  <si>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</si>
  <si>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</si>
  <si>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</si>
  <si>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</si>
  <si>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</si>
  <si>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</si>
  <si>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</si>
  <si>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</si>
  <si>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</si>
  <si>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</si>
  <si>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</si>
  <si>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</si>
  <si>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</si>
  <si>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</si>
  <si>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</si>
  <si>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</si>
  <si>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</si>
  <si>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</si>
  <si>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</si>
  <si>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</si>
  <si>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</si>
  <si>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</si>
  <si>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</si>
  <si>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</si>
  <si>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</si>
  <si>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</si>
  <si>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</si>
  <si>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</si>
  <si>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</si>
  <si>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</si>
  <si>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</si>
  <si>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</si>
  <si>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</si>
  <si>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</si>
  <si>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</si>
  <si>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</si>
  <si>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</si>
  <si>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</si>
  <si>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</si>
  <si>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</si>
  <si>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</si>
  <si>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</si>
  <si>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</si>
  <si>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</si>
  <si>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</si>
  <si>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</si>
  <si>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</si>
  <si>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</si>
  <si>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</si>
  <si>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</si>
  <si>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</si>
  <si>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</si>
  <si>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</si>
  <si>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</si>
  <si>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</si>
  <si>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</si>
  <si>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</si>
  <si>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</si>
  <si>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</si>
  <si>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</si>
  <si>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</si>
  <si>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</si>
  <si>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</si>
  <si>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</si>
  <si>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</si>
  <si>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</si>
  <si>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</si>
  <si>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</si>
  <si>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</si>
  <si>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</si>
  <si>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</si>
  <si>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</si>
  <si>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</si>
  <si>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</si>
  <si>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</si>
  <si>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</si>
  <si>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</si>
  <si>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</si>
  <si>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</si>
  <si>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</si>
  <si>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</si>
  <si>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</si>
  <si>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</si>
  <si>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</si>
  <si>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</si>
  <si>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</si>
  <si>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</si>
  <si>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</si>
  <si>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</si>
  <si>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</si>
  <si>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</si>
  <si>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</si>
  <si>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</si>
  <si>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</si>
  <si>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</si>
  <si>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</si>
  <si>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</si>
  <si>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</si>
  <si>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</si>
  <si>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</si>
  <si>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</si>
  <si>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</si>
  <si>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</si>
  <si>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</si>
  <si>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</si>
  <si>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</si>
  <si>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</si>
  <si>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</si>
  <si>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</si>
  <si>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</si>
  <si>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</si>
  <si>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</si>
  <si>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</si>
  <si>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</si>
  <si>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</si>
  <si>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</si>
  <si>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</si>
  <si>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</si>
  <si>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</si>
  <si>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</si>
  <si>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</si>
  <si>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</si>
  <si>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</si>
  <si>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</si>
  <si>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</si>
  <si>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</si>
  <si>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</si>
  <si>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</si>
  <si>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</si>
  <si>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</si>
  <si>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</si>
  <si>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</si>
  <si>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</si>
  <si>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</si>
  <si>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</si>
  <si>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</si>
  <si>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</si>
  <si>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</si>
  <si>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</si>
  <si>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</si>
  <si>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</si>
  <si>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</si>
  <si>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</si>
  <si>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</si>
  <si>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</si>
  <si>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</si>
  <si>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</si>
  <si>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</si>
  <si>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</si>
  <si>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</si>
  <si>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</si>
  <si>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</si>
  <si>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</si>
  <si>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</si>
  <si>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</si>
  <si>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</si>
  <si>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</si>
  <si>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</si>
  <si>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</si>
  <si>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</si>
  <si>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</si>
  <si>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</si>
  <si>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</si>
  <si>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</si>
  <si>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</si>
  <si>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</si>
  <si>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</si>
  <si>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</si>
  <si>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</si>
  <si>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</si>
  <si>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</si>
  <si>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</si>
  <si>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</si>
  <si>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</si>
  <si>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</si>
  <si>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</si>
  <si>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</si>
  <si>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</si>
  <si>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</si>
  <si>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</si>
  <si>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</si>
  <si>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</si>
  <si>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</si>
  <si>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</si>
  <si>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</si>
  <si>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</si>
  <si>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</si>
  <si>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</si>
  <si>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</si>
  <si>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</si>
  <si>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</si>
  <si>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</si>
  <si>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</si>
  <si>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</si>
  <si>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</si>
  <si>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</si>
  <si>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</si>
  <si>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</si>
  <si>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</si>
  <si>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</si>
  <si>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</si>
  <si>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</si>
  <si>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</si>
  <si>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</si>
  <si>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</si>
  <si>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</si>
  <si>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</si>
  <si>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</si>
  <si>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</si>
  <si>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</si>
  <si>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</si>
  <si>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</si>
  <si>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</si>
  <si>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</si>
  <si>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</si>
  <si>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</si>
  <si>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</si>
  <si>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</si>
  <si>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</si>
  <si>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</si>
  <si>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</si>
  <si>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</si>
  <si>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</si>
  <si>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EN</t>
  </si>
  <si>
    <t>3</t>
  </si>
  <si>
    <t>33</t>
  </si>
  <si>
    <t>Ukjent. Her kun antatt ut fra artens morfologi, anatomi og voksested.</t>
  </si>
  <si>
    <t>Artens faktiske sprednings- og etableringsevne er ukjent. Artens generasjonstid er ikke studert, og det er uklart hva som er rødlistekomiteens grunnlag for å sette generasjonstid til 33 år.</t>
  </si>
  <si>
    <t>Godt kjent</t>
  </si>
  <si>
    <t>Dårlig kjent</t>
  </si>
  <si>
    <t>Livsmedium for andre: lichenikole sopp, midd, spretthaler, bakterier</t>
  </si>
  <si>
    <t>Ukjent</t>
  </si>
  <si>
    <t>Som for lav generelt antas det at små invertebrater, mikrosopp og bakterier lever delvis inni laven eller innimellom sprekker og rynker på laven. Lichenikole sopp kan være skadegjørende for lav som blir angrepet.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</si>
  <si>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</si>
  <si>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</si>
  <si>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</si>
  <si>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</si>
  <si>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</si>
  <si>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</si>
  <si>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</si>
  <si>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</si>
  <si>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</si>
  <si>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Additiv</t>
  </si>
  <si>
    <t>Fullt innenfor rekkevidde</t>
  </si>
  <si>
    <t>Antall reproduserende individ</t>
  </si>
  <si>
    <t>Lokaliteter</t>
  </si>
  <si>
    <t>&gt;10</t>
  </si>
  <si>
    <t>&lt;4</t>
  </si>
  <si>
    <t>Forekomstareal (km2)</t>
  </si>
  <si>
    <t>Det er ikke forventet at det skjer en endring i status før 2050</t>
  </si>
  <si>
    <t>Stor</t>
  </si>
  <si>
    <t>Avdempende</t>
  </si>
  <si>
    <t>Synergi</t>
  </si>
  <si>
    <t>+</t>
  </si>
  <si>
    <t xml:space="preserve">Vil også føre til bevaring av en rekke andre arter, deriblant flere truede arter. </t>
  </si>
  <si>
    <t xml:space="preserve">Oppformering in-situ </t>
  </si>
  <si>
    <t>Kompenserende</t>
  </si>
  <si>
    <t>Ingen; se kommentar, celle J18, for ytterligere informasjon.</t>
  </si>
  <si>
    <t>Ingen; se kommentar, celle J19, for ytterligere informasjon.</t>
  </si>
  <si>
    <t>Det er stor sannsynlighet for at dette tiltaket vil mislykkes. På den annen side er det lite kostnadskrevende å iverksette initierende fase av tiltaket. Det kan anses som en "siste sjanse", hvis arten innen kort tid ennå ikke er blitt  oppdaget på flere lokaliteter i norsk natur.</t>
  </si>
  <si>
    <t>Ingen; se kommentar, celle I27, for ytterligere informasjon.</t>
  </si>
  <si>
    <t>Ingen tiltakspakker er forventet å kunne gi en måloppnåelse på 75 % eller høyere.</t>
  </si>
  <si>
    <t>Overvåking</t>
  </si>
  <si>
    <t>Artens økologi</t>
  </si>
  <si>
    <t>Kunnskapsinnhentingen vil gi økt kunnskap som kan benyttes til å utvikle målrettede forvaltningstiltak for bedre måloppnåelse.</t>
  </si>
  <si>
    <t>Artens utbredelse og status som art</t>
  </si>
  <si>
    <t>Kunnskap mangler om artens habitatøkologi, generasjonstid, dens konkurranseevne og spredningsevne.</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</si>
  <si>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gitte lokaliteter, og dermed bedre estimater for sannynlighet for overlevelse. Arbeidet må lede til en detaljert, offentlig tilgjengelig utredning med alle ovennevnte opplysninger inkludert.</t>
  </si>
  <si>
    <t>Ingen</t>
  </si>
  <si>
    <t>Vi kan ikke anbefale iverksettelse av noen av de ovennevnte tiltaktene, separat eller i kombinasjon, ettersom måloppnåelse er under 75 %. I stedet anbefaler vi at kunnskapsinnhenting gjennom de beskrevne prosjektene 1 og 2, iverksettes.</t>
  </si>
  <si>
    <t>80</t>
  </si>
  <si>
    <t>Trolig er det kun et fåtall, om noen, mennesker i Norge som leter etter denne arten som en rekreasjonsutfoldelse. Dens bidrag til økosystemtjenesten er derfor ubetydelig.</t>
  </si>
  <si>
    <t>Pågående</t>
  </si>
  <si>
    <t>&gt;400</t>
  </si>
  <si>
    <t>&lt;100</t>
  </si>
  <si>
    <t>&gt;200</t>
  </si>
  <si>
    <t>&lt;80</t>
  </si>
  <si>
    <t>Sikring mot habitatforringelse</t>
  </si>
  <si>
    <t>Tiltak 3</t>
  </si>
  <si>
    <t>Sikring av allerede kjente populasjoner vil ikke bidra til delmålet om økning i forekomstareal og antall lokaliteter. Tiltakets måloppnåelse vurderes derfor å være lavere enn 50 %, og det er derfor ikke lagt inn informasjon i feltene til venstre om delmål.</t>
  </si>
  <si>
    <t>Kostnadsusikkerhet</t>
  </si>
  <si>
    <t>Ganske usikker (25-50%)</t>
  </si>
  <si>
    <t>Metamelanea caesiella</t>
  </si>
  <si>
    <t>(Th.Fr.) Henssen</t>
  </si>
  <si>
    <t>Pyrenopsis caesiella Th.Fr.</t>
  </si>
  <si>
    <t>Arten er godt definert ut fra morfologi og anatomi fra andre nærstående arter. Dens status som art er imidlertid ikke bekreftet vha hjelp av fylogenetiske analyser.</t>
  </si>
  <si>
    <t>D1</t>
  </si>
  <si>
    <t>Endret (ny eller annen) kunnskap</t>
  </si>
  <si>
    <t>4</t>
  </si>
  <si>
    <t>160</t>
  </si>
  <si>
    <t>Metamelanea caesiella er en svart skorpedannende lav som sprekker opp og hver liten del kalles for areole. Den kan ha et grålig belegg kalt pruina. Arten produserer ørsmå svarte skålformede fruktlegemer. Arten vokser i Norge på kalkholdig berg.</t>
  </si>
  <si>
    <t>Jørgensen, P. M. 2007. Lichinaceae. I: Ahti, T., Jørgensen, P. M., Kristinsson, H., Moberg, R., Søchting, U. &amp; Thor, G. (red.). Nordic Lichen Flora Vol. 3 Cyanolichens, s. 46-76. Museum of Evolution, Uppsala Universitet, Uppsala.</t>
  </si>
  <si>
    <t>Ertz, D., P. Diederich, A. M. Brand, P. van den Boom &amp; E. Sérusiaux., 2008. New or interesting lichens and lichenicolous fungi from Belgium, Luxembourg and northern France. XI. Bulletin de la Société des naturalistes luxembourgeois 109 : 35-51.</t>
  </si>
  <si>
    <t>Schultz, M., V. Wirth &amp; T. Feuerer, 2007. Erstfunde von Flechten und lichenicolen Pilzen in Deutschland. Herzogia 20: 329-334.</t>
  </si>
  <si>
    <t>Ahti, T., Jørgensen, P. M., Kristinsson, H., Moberg, R., Søchting, U. &amp; Thor, G. (red.). Nordic Lichen Flora Vol. 3 Cyanolichens. Museum of Evolution, Uppsala Universitet, Uppsala.</t>
  </si>
  <si>
    <t>Westberg, M., Timdal, E., Asplund, J., Bendiksby, M., Haugan, R., Jonsson, F., Larsson, P., Odelvik, G., Wedin, M. &amp; Millanes, A.M. 2015. New records of lichenized and lichenicolous fungi in Scandinavia. MycoKeys 11: 33-61.</t>
  </si>
  <si>
    <t>5 - 25 %</t>
  </si>
  <si>
    <t>Det er usikkert hvor aktive de få ekspertene i Norge med kjennskap til denne arten har vært i sine søk etter den. Arten er lett å overse, selv for et trent øye. Kombinasjonen av lite kjent art med ørsmå individer, vanskelig artsbestemmelse (som for sikker bestemmelse krever grundige anatomiske analyser +/- fylogenetiske analyser)  og kort tid som allment kjent fra Norge (start definert ut fra lavfloraen Cyanolichens fra 2007) antyder sterkt at det er betydelige geografiske mangler i kartleggingen. Potensielt utbredelsesområde er stort, trolig fra Agder til Trøndelag.</t>
  </si>
  <si>
    <t>Jamfør omtale ovenfor. Vi har korrigert tallet.</t>
  </si>
  <si>
    <t>Rødliste 2015 oppgir at Norge har over 50 % av global og europeisk bestand. Dette estimatet ser ikke ut til å ta høyde for det raset av nye forekomster som har blitt rapportert i løpet av de siste årene, jamfør siteringer ovenfor. Vi har ikke summert opp alle disse, men trolig er det snakk om mer enn 50 ulike lokaliteter. Bare i Prieto mfl. (2015) rapporteres ni nye lokaliteter. Fire av totalt 54 lokaliteter = 7 %. Derfor har vi i cellen til venstre satt inn mer korrekt informasjon.</t>
  </si>
  <si>
    <t xml:space="preserve">Kunnskapen om livshistorieteori er generelt lite utviklet for lav. Denne arten produserer ikke aseksuelle formeringsenheter, og er derfor avhengig av kjønnete sporer for formering og spredning. Den produserer imidlertid ikke alltid fruktlegemer, noe som kan bidra til å forklare få kejnte forekomster. Som steril er den tilnærmet umulig å arsbestemme (Prieto mfl. 2015). Imidlertid er det trolig at areoler som løsner kan fraktes med vind og etablere nye kloner ("individer"). Etablerte individer er trolig langtlevende og har trolig stor kompetitiv evne mot andre lav og mot moser. </t>
  </si>
  <si>
    <t>Tørre kalkrike berg</t>
  </si>
  <si>
    <t>Konkurranse: En rekke skorpelav, bladlav og moser konkurrerer trolig med M. caesiella om egnete voksesteder på bergene</t>
  </si>
  <si>
    <t>Symbiose: chroococcoid cyanobakterie</t>
  </si>
  <si>
    <t>Moderat kjent</t>
  </si>
  <si>
    <t>Livsviktig. Mykobionten (soppkomponenten) vil ikke kunne overleve lenge uten symbiose med cyanobakterien. Cyanobakterien produserer nitrogenholdige forbindelser og driver samtidig fotsyntese og tar imot mineraler fra soppkomponenten. Det er blitt debattert om cyanolav danner symbiotiske samspill i snever forstand, ettersom cyanobakterien i stor grad utnyttes av soppkomponenten under strengt regulerte vekstforhold. I denne arten er tilsyneltaende cyanobakterien ikke like strengt regulert som i andre cyanolav.</t>
  </si>
  <si>
    <t>Autotrof</t>
  </si>
  <si>
    <t>Cyanobakterien produserer fotosynteseprodukter og omgjør N2 til biologisk aktivt nitrogen som soppkomponenten nyttiggjør seg. Soppen tar også opp mineraler og næringsstoffer direkte fra regnvann.</t>
  </si>
  <si>
    <t>Påvirkning fra stedegne arter &gt; Påvirker habitatet (beite tråkk mm.)</t>
  </si>
  <si>
    <t>Ny</t>
  </si>
  <si>
    <t>Basert på tekst i Rødliste 2015.</t>
  </si>
  <si>
    <t>Påvirkning på habitat &gt; Habitatpåvirkning - ikke jord- eller skogbruksaktivitet (terrestrisk) &gt; Utbygging/utvinning &gt; Infrastruktur (veier, broer, flyplasser mm.)</t>
  </si>
  <si>
    <t>Flere lokaliteter ligger nær eksisterende infrastruktur og rekreasjonsområder. Utbygging av veger, stier, broer, kaier, fritidsanlegg og annen infrastruktur kan være aktuelt, eller har allerede påvirket lokalitetene. Spesielt de to lengst kjente forekomstene (Drivstua og Hovedøya) har lav geografisk presisjon, slik at det er usikkert om lokalitetene fortsatt er intakte.</t>
  </si>
  <si>
    <t>Se omtale i celle til høyre.</t>
  </si>
  <si>
    <t>Påvirkningsfaktor 3</t>
  </si>
  <si>
    <t>Menneskelig forstyrrelse &gt; Forskning</t>
  </si>
  <si>
    <t>Alle de fire lokalitetene er det blitt innsamlet materiale fra i forskningsøyemed.</t>
  </si>
  <si>
    <t>Opphørt, kan inntreffe igjen</t>
  </si>
  <si>
    <t>Sårbar</t>
  </si>
  <si>
    <t>VU</t>
  </si>
  <si>
    <t>Bestandsstørrelse på de kjente lokalitetene er ikke rapportert. Derfor er det ikke mulig å anslå omfang og styrke. Gitt en total forekomst på 80 individer slik Rødliste 2015 har estimert, utgjør innsamlede individer 6,25 % av totalbestanden.</t>
  </si>
  <si>
    <t>Vokser tett inntil (trolig enkelte steder under 1 m fra) åpen grunnlendt kalkmark, men vokser per definisjon ikke i denne naturtypen, siden nakne berg er ekskludert.</t>
  </si>
  <si>
    <t>T1-12</t>
  </si>
  <si>
    <t>Voksested</t>
  </si>
  <si>
    <t>T1-16</t>
  </si>
  <si>
    <t>T1-15</t>
  </si>
  <si>
    <t>T1-11</t>
  </si>
  <si>
    <t>Sterkt intermediær og litt kalkrik temmelig tørkeutsatt bergvegg</t>
  </si>
  <si>
    <t>Rangert etter antatt viktighet.</t>
  </si>
  <si>
    <t>Temmelig og svært kalkrik temmelig tørkeutsatt bergvegg</t>
  </si>
  <si>
    <t>Sterkt intermediær og litt kalkrik svært tørkeutsatt bergvegg</t>
  </si>
  <si>
    <t>Temmelig og svært kalkrik svært tørkeutsatt bergvegg </t>
  </si>
  <si>
    <t>1 og 2</t>
  </si>
  <si>
    <t>Drivstua i Oppdal kommune (Trøndelag), Hovedøya i Oslo, Harpefoss i Sør-Fron kommune (Oppland) og Loretangen i Hole kommune (Buskerud) </t>
  </si>
  <si>
    <t>De kjente lokalitetene bør sikres gjennom vern eller annen sikringsform for å unngå at populasjonene forringes gjennom inngrep eller annen menneskelig aktivitet.</t>
  </si>
  <si>
    <t>Alle</t>
  </si>
  <si>
    <t>Arealene bør sikres mot alle typer inngrep, inkludert nedbygging, mineralutvinning og tilrettelegging for fritidsaktiviteter.</t>
  </si>
  <si>
    <t>Alle lokasjoner, men ettersom to av disse er svært upresist avgrenset, vil det være utfordrende å få til. Forekomsten på Hovedøya er trolig allerede inne i verneområde, men vernet gir ikke særlig beskyttelse mot fritidsaktiviteter som har satt betydelig preg på øyas vegetasjon.</t>
  </si>
  <si>
    <t>Det er uklart hvor stor hver kjent lokalitet for denne arten er. Trolig kan den finnes i et større område rundt innsamlingspunktene.</t>
  </si>
  <si>
    <t>Areoler kan samles inn fra kjente lokaliteter for oppformering. Areolene bør få vokse under optimale forhold til de blir noe større. Trolig vokser denne arten svært sakte.Oppformering kan derfor ta svært lang tid, selv under optimale forhold.</t>
  </si>
  <si>
    <t>Hvis man klarer å oppformere arten, kan nye individer utplasseres. Ulike metoder må utprøves fo å sikre individene til substratet.</t>
  </si>
  <si>
    <t>Vil gi økt kunnskap om suksessrate ved bruk av fragmenter for etablering av nye lokaliteter for truede lav. Dette er mangelfullt undersøkt. Denne nye kunnskapen kan da gi innsikt i hvordan et slikt tiltak kan hjelpe for andre lav, både nasjonalt og internasjonalt.</t>
  </si>
  <si>
    <t>Som omtalt ovenfor er trolig en lokalitet allerede innefor et verneområde.</t>
  </si>
  <si>
    <t>Feltbefaring av potensielle hittil kjente og ukjente lokaliteter for arten, samt analyser i laboratorium</t>
  </si>
  <si>
    <t xml:space="preserve">Det er påtakelig at alle kjente lokaliteter ligger tett inntil veger eller annen infrastruktur. For eksempel ligger den siste oppdagede forekomsten i Sør-Fron bare 5 m fra bilveg, mens habitat ser ut til å strekke seg flere hundre meter i alle retninger bort fra vegen. </t>
  </si>
  <si>
    <t>Da artens få kjente forekomster er spredt over et betydelig areal i Sør-Norge (ca. 290 km avstand mellom nordligste og sørligste kjente lokalitet), samtidig som arten er svært vanskelig å identifisere og er blitt mangelfullt ettersøkt, virker det svært sannsynlig at det finnes mange uoppdagede lokaliteter for arten. Godt planlagte feltundersøkelser med kompetent personale vil kunne gi en ytterligere økning i antall lokaliteter og av populasjonsstørrelse på kjente og hittil ukjente lokaliteter. Dette bør kombineres med overvåking av kjente lokaliteter (prosjekt 2) og molekylærgenetiske analyser for å bekrefte artsbestemmelse og for å avklare artens status sett fra et fylogenetisk perspektiv. Undersøkelsene bør i første omgang rette seg mot nærområdeme til kjente lokaliteter, deretter på lokaliteter godt kjent for som habitat for tørketålende kalkberglav og andre arter med tilsvarende habitatpreferanser.  Det er spesielt viktig å få avklart artens status på Drivstua og Hovedøya.</t>
  </si>
  <si>
    <t>Forarbeid: Utvalg av lokaliteteter basert på tilsynelatende velegnede levevilkår for arten. Bruk av flybilder og andre data for å velge ut lokaliteter. Se for øvrig forlsag til spesifikke lokaliteter i cellen til venstre.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stubbe, stamme, etc.), fordeling av forekomster mellom ulike substrater, himmelretning, helning av bakke og av substrat hvor arten forekommer. Etterarbeid: Små prøver av arten samles inn på alle lokaliteter der det er forsvarlig med innsamling, dette for å oppnå sikker artsidentifisering i laboratorium vha. anatomiske og fylogenetiske analyser. Prosjektet må lede til en detaljert, offentlig tilgjengelig utredning med alle ovennevnte opplysninger inkludert.</t>
  </si>
  <si>
    <t>Malíček, J., Palice, Z. &amp; Vondrák, J. 2014. New lichen records and rediscoveries from the Czech Republic and Slovakia. Herzogia 27: 257–284.</t>
  </si>
  <si>
    <t>Jørgensen, P. M. &amp; Nordin, A. 2009. Lichens in Scandinavia known mainly from Norwegian type specimens. Graphis Scripta 21: 1–20.</t>
  </si>
  <si>
    <r>
      <t>Dårlig kjent, jamfør følgende omtale: Rødliste 2015 har satt mørketallet lavt, fordi arten vokser på åpne kalkberg, et miljø som komiteen mener er godt undersøkt. Jørgensen &amp; Nordin (2009) beskriver arten som oversett. Det er interressant at to av artens fire lokaliteter er blitt oppdaget etter at lavfloraen "Cyanolichens" (Ahti mfl. 2007) ble utgitt. Også på verdensbasis har det kommet til en rekke nyfunn av denne arten etter 2007. I Sverige er den nylig blitt funnet flere steder på Gotland, Öland og Mörkö (Prieto mfl. 2015). Dette er øyer som i er blitt svært godt undersøkt av lichenologer over flere hundre år. Derfor er det merkverdig at arten først blir oppdaget helt nylig etter at nevnte lavflora ble utgitt. Prieto mfl. (2015) ble først klar over at innsamlingene fra Sverige tilhørte denne arten etter fylogenetiske analyser. Det viser at arten kan være svært utfordrende å oppdage, spesielt hvis den er steril. Arten er også helt nylig blitt oppdaget i Tsjekkia (Mali</t>
    </r>
    <r>
      <rPr>
        <sz val="11"/>
        <color theme="1"/>
        <rFont val="Calibri"/>
        <family val="2"/>
      </rPr>
      <t xml:space="preserve">ček mfl. 2014), Slovakia (Prieto mfl. 2015), Schwäbische Alpen i </t>
    </r>
    <r>
      <rPr>
        <sz val="11"/>
        <color theme="1"/>
        <rFont val="Calibri"/>
        <family val="2"/>
        <scheme val="minor"/>
      </rPr>
      <t>Tyskland (Schulz mfl. 2007), Russland (Paukov mfl. 2017) og Belgia (Ertz mfl. 2008). Det kan tyde på at den allment tilgjengelige lavfloraen Cyanolichens gjorde lichenologer mer oppmerksomme på denne arten og at det derfor ble mer aktuelt å lete etter den i felt. Før denne floraen ble utgitt var det svært vanskelig å å få en komplett oversikt over disse ørsmå cyanolavene. Innsamlinger fra bl.a. Belgia har tidligere blitt feilbestemt av lichenologiske eksperter. Dette tyder på at selv eksperter på små skorpedannende cyanolav har hatt utfordringer med denne arten. Alt i alt tyder informasjonen på at denne artens utbredelse i Norge også er dårlig kjent.</t>
    </r>
  </si>
  <si>
    <t>Rødlistekomiteen vurderer mørketallet til å være lavt, men som omtalt ovenfor er kunnskapen om denne arten trolig likevel ikke så god som komiteen antyder. Trolig bærer studier av kalkrike berg preg av å være punktanalyser. Et åpenbart tilfelle er forekomsten på Drivstua i Oppland. Trolig ble befaringen den gang den ble funnet der (i 1864) begrenset kun til Drivstua, mens det samme habitatet trolig finnes i mange kilometer i begge retninger av Drivdalen hvor Drivstua ligger. Vi kjenner ikke til at noen har lett etter arten i Drivdalen i etterkant. Punktanalyse er trolig tilfelle også for forekomstene i Buskerud og Oppland (jfr. Westberg mfl. 2015). Hovedøya i Oslo er generelt godt undersøkt, men Oslofjorden rommer en rekke kalkrike berg, og de få lichenologene i området har neppe rukket over særlig mange av disse. Konklusjon: alle kalkrike berg i Sør-Norge under skoggrensen, da primært øst for vannskillet, kan være egnede voksesteder for denne arten. Også solrike, kalkrike berg nord for Trøndelag kan ha et visst potensial. Studiet av Prieto mfl. (2015) indikerer klart at selv fageksperter som kjenner denne arten godt lett kan overse arten i felt med mindre de kommer over fertile, velutviklede individer. Det er imidlertid trolig at situasjon i Sverige også er gjeldende i Norge, dvs. at denne arten ofte opptrer som små, sterile individer som i farten lett kan bli tatt for å være en hvilken som helst mørk, skorpedannende lav.</t>
  </si>
  <si>
    <t>Trolig lave til middels kostnader</t>
  </si>
  <si>
    <t>Svært usikker (0-25%)</t>
  </si>
  <si>
    <t>Forekomstareal er anslått til 160 km2 (Trøndelag, Oslo, Oppland og Buskerud)</t>
  </si>
  <si>
    <t>Trolig svært høye kostnader</t>
  </si>
  <si>
    <t>sterkt truet</t>
  </si>
  <si>
    <t>Henriksen, S. &amp; Hilmo, O. (red.) 2015. Norsk rødliste for arter 2015. Artsdatabanken, Norge</t>
  </si>
  <si>
    <t>l</t>
  </si>
  <si>
    <t>O</t>
  </si>
  <si>
    <t>Det. Haugan, R., 2012-08-27</t>
  </si>
  <si>
    <t>urn:catalog:O:L:194239</t>
  </si>
  <si>
    <t>No</t>
  </si>
  <si>
    <t>species</t>
  </si>
  <si>
    <t>POINT (239166 6671675)</t>
  </si>
  <si>
    <t>Nei</t>
  </si>
  <si>
    <t>Belagt funn</t>
  </si>
  <si>
    <t>Buskerud</t>
  </si>
  <si>
    <t>Hole</t>
  </si>
  <si>
    <t>7 m</t>
  </si>
  <si>
    <t>HerÃ¸ya S</t>
  </si>
  <si>
    <t>Reiso, S.; Hofton, T.H.</t>
  </si>
  <si>
    <t>Lav</t>
  </si>
  <si>
    <t>(Th. Fr.) Henssen</t>
  </si>
  <si>
    <t>Sterkt truet (EN)</t>
  </si>
  <si>
    <t>l hos Naturhistorisk Museum - UiO</t>
  </si>
  <si>
    <t>Naturhistorisk Museum - UiO</t>
  </si>
  <si>
    <t>urn:catalog:O:L:169770</t>
  </si>
  <si>
    <t>POINT (228150 6838384)</t>
  </si>
  <si>
    <t>Haugan, Reidar</t>
  </si>
  <si>
    <t>Oppland</t>
  </si>
  <si>
    <t>SÃ¸r-Fron</t>
  </si>
  <si>
    <t>Harpefoss, along the trail W of farm TÃ¥kÃ¥stad towards Mt. Lundin</t>
  </si>
  <si>
    <t>Haugan, R. &amp; Timdal, E.</t>
  </si>
  <si>
    <t>foto</t>
  </si>
  <si>
    <t>urn:catalog:O:L:169769</t>
  </si>
  <si>
    <t>urn:catalog:O:L:17053</t>
  </si>
  <si>
    <t>POINT (261342 6647425)</t>
  </si>
  <si>
    <t>JÃ¸rgensen, P.M.</t>
  </si>
  <si>
    <t>Oslo</t>
  </si>
  <si>
    <t>743 m</t>
  </si>
  <si>
    <t>HovedÃ¸en</t>
  </si>
  <si>
    <t>Havaas, J.J.</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</si>
  <si>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</si>
  <si>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</si>
  <si>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</si>
  <si>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</si>
  <si>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</si>
  <si>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</si>
  <si>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</si>
  <si>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</si>
  <si>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</si>
  <si>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</si>
  <si>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</si>
  <si>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</si>
  <si>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</si>
  <si>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</si>
  <si>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</si>
  <si>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</si>
  <si>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</si>
  <si>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</si>
  <si>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</si>
  <si>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</si>
  <si>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</si>
  <si>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</si>
  <si>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</si>
  <si>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</si>
  <si>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</si>
  <si>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</si>
  <si>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</si>
  <si>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</si>
  <si>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</si>
  <si>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</si>
  <si>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</si>
  <si>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</si>
  <si>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</si>
  <si>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</si>
  <si>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</si>
  <si>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</si>
  <si>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</si>
  <si>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</si>
  <si>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</si>
  <si>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</si>
  <si>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</si>
  <si>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</si>
  <si>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</si>
  <si>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</si>
  <si>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</si>
  <si>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</si>
  <si>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</si>
  <si>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</si>
  <si>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</si>
  <si>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</si>
  <si>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</si>
  <si>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</si>
  <si>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</si>
  <si>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</si>
  <si>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</si>
  <si>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August 2018</t>
  </si>
  <si>
    <t>Rødliste 2015 lister ingen spesifikke påvirkningsfaktorer, men kommenterer tekstlig at gjenvoksing og utskygging kan utgjøre en trussel.</t>
  </si>
  <si>
    <t>Norsk LavDatabase</t>
  </si>
  <si>
    <t>N 6932990.04</t>
  </si>
  <si>
    <t>Ø 222621.38</t>
  </si>
  <si>
    <t>Drivstua</t>
  </si>
  <si>
    <t>Oppdal</t>
  </si>
  <si>
    <t>Sør-Trøndelag</t>
  </si>
  <si>
    <t>Fra Artskart</t>
  </si>
  <si>
    <t>Jarle W. Bjerke, NINA</t>
  </si>
  <si>
    <t>Økonomisk analyse</t>
  </si>
  <si>
    <t>Øyvind Nystad Handberg &amp; Kristin Magnussen, Menon</t>
  </si>
  <si>
    <r>
      <t xml:space="preserve">Kunnskapsgrunnlag for </t>
    </r>
    <r>
      <rPr>
        <i/>
        <sz val="11"/>
        <color theme="1"/>
        <rFont val="Calibri"/>
        <family val="2"/>
        <scheme val="minor"/>
      </rPr>
      <t>Metamelanea caesiella</t>
    </r>
    <r>
      <rPr>
        <sz val="11"/>
        <color theme="1"/>
        <rFont val="Calibri"/>
        <family val="2"/>
        <scheme val="minor"/>
      </rPr>
      <t xml:space="preserve"> - Tiltak for å ta vare på trua natur</t>
    </r>
  </si>
  <si>
    <t>Vedlegg 45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</si>
</sst>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sz val="11"/>
      <color theme="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9" fillId="0" borderId="0"/>
  </cellStyleXfs>
  <cellXfs count="91">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1" fillId="0" borderId="0" xfId="0" applyFont="1" applyAlignment="1">
      <alignment horizontal="left" vertical="top"/>
    </xf>
    <xf numFmtId="0" fontId="1" fillId="3" borderId="0" xfId="0" applyFont="1" applyFill="1" applyBorder="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applyNumberFormat="1" applyFill="1" applyAlignment="1">
      <alignment wrapText="1"/>
    </xf>
    <xf numFmtId="0" fontId="0" fillId="3" borderId="0" xfId="0" applyFill="1" applyAlignment="1">
      <alignment wrapText="1"/>
    </xf>
    <xf numFmtId="49" fontId="2" fillId="3" borderId="0" xfId="0" applyNumberFormat="1" applyFont="1" applyFill="1" applyAlignment="1">
      <alignment wrapText="1"/>
    </xf>
    <xf numFmtId="49" fontId="2" fillId="3" borderId="9" xfId="0" applyNumberFormat="1" applyFont="1" applyFill="1" applyBorder="1"/>
    <xf numFmtId="0" fontId="0" fillId="3" borderId="9" xfId="0" applyFill="1" applyBorder="1"/>
    <xf numFmtId="49" fontId="2" fillId="3" borderId="9" xfId="0" applyNumberFormat="1" applyFont="1" applyFill="1" applyBorder="1" applyAlignment="1">
      <alignment wrapText="1"/>
    </xf>
    <xf numFmtId="0" fontId="0" fillId="3" borderId="9" xfId="0" applyFill="1" applyBorder="1" applyAlignment="1">
      <alignment wrapText="1"/>
    </xf>
    <xf numFmtId="0" fontId="0" fillId="3" borderId="0" xfId="0" applyFont="1" applyFill="1" applyBorder="1" applyAlignment="1">
      <alignment wrapText="1"/>
    </xf>
    <xf numFmtId="0" fontId="9" fillId="4" borderId="9" xfId="0" applyFont="1" applyFill="1" applyBorder="1" applyAlignment="1">
      <alignment vertical="center"/>
    </xf>
    <xf numFmtId="0" fontId="10" fillId="3" borderId="9" xfId="0" applyFont="1" applyFill="1" applyBorder="1" applyAlignment="1">
      <alignment wrapText="1"/>
    </xf>
    <xf numFmtId="0" fontId="10" fillId="3" borderId="9" xfId="0" applyFont="1" applyFill="1" applyBorder="1"/>
    <xf numFmtId="9" fontId="2" fillId="3" borderId="0" xfId="0" applyNumberFormat="1" applyFont="1" applyFill="1" applyBorder="1" applyAlignment="1">
      <alignment vertical="center" wrapText="1"/>
    </xf>
    <xf numFmtId="0" fontId="0" fillId="3" borderId="9" xfId="0" applyFont="1" applyFill="1" applyBorder="1" applyAlignment="1">
      <alignment wrapText="1"/>
    </xf>
    <xf numFmtId="0" fontId="0" fillId="3" borderId="9" xfId="0" applyFont="1" applyFill="1" applyBorder="1"/>
    <xf numFmtId="0" fontId="0" fillId="3" borderId="9" xfId="0" applyFill="1" applyBorder="1" applyAlignment="1">
      <alignment vertical="top" wrapText="1"/>
    </xf>
    <xf numFmtId="0" fontId="1" fillId="3" borderId="9" xfId="0" applyFont="1" applyFill="1" applyBorder="1" applyAlignment="1">
      <alignment wrapText="1"/>
    </xf>
    <xf numFmtId="0" fontId="1" fillId="0" borderId="0" xfId="0" applyFont="1" applyFill="1" applyBorder="1" applyAlignment="1">
      <alignment vertical="top"/>
    </xf>
    <xf numFmtId="0" fontId="2" fillId="0" borderId="0" xfId="0" applyFont="1" applyFill="1" applyBorder="1" applyAlignment="1">
      <alignment vertical="center" wrapText="1"/>
    </xf>
    <xf numFmtId="0" fontId="0" fillId="0" borderId="0" xfId="0" applyAlignment="1">
      <alignment wrapText="1"/>
    </xf>
    <xf numFmtId="0" fontId="0" fillId="3" borderId="9" xfId="0" applyFill="1" applyBorder="1" applyAlignment="1">
      <alignment horizontal="left" vertical="top" wrapText="1"/>
    </xf>
    <xf numFmtId="22" fontId="0" fillId="0" borderId="0" xfId="0" applyNumberFormat="1"/>
    <xf numFmtId="0" fontId="0" fillId="3" borderId="9" xfId="0" applyFill="1" applyBorder="1" applyAlignment="1"/>
    <xf numFmtId="0" fontId="0" fillId="3" borderId="10" xfId="0" applyFill="1" applyBorder="1" applyAlignment="1"/>
    <xf numFmtId="0" fontId="0" fillId="3" borderId="10" xfId="0" applyFont="1" applyFill="1" applyBorder="1" applyAlignment="1"/>
    <xf numFmtId="0" fontId="0" fillId="0" borderId="0" xfId="0" applyAlignment="1"/>
    <xf numFmtId="0" fontId="0" fillId="3" borderId="9" xfId="0" applyFont="1" applyFill="1" applyBorder="1" applyAlignment="1"/>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0" fontId="0" fillId="3" borderId="11" xfId="0" applyFont="1" applyFill="1" applyBorder="1" applyAlignment="1">
      <alignment horizontal="center" vertical="center"/>
    </xf>
    <xf numFmtId="0" fontId="1" fillId="0" borderId="0"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workbookViewId="0">
      <selection activeCell="C6" sqref="C6"/>
    </sheetView>
  </sheetViews>
  <sheetFormatPr defaultRowHeight="15" x14ac:dyDescent="0.25"/>
  <cols>
    <col min="1" max="1" width="34.5703125" customWidth="1"/>
    <col min="2" max="2" width="55" customWidth="1"/>
    <col min="3" max="3" width="94.28515625" customWidth="1"/>
    <col min="4" max="4" width="19.140625" customWidth="1"/>
    <col min="5" max="5" width="53.5703125" customWidth="1"/>
    <col min="6" max="6" width="27.42578125" customWidth="1"/>
    <col min="7" max="7" width="25.28515625" bestFit="1" customWidth="1"/>
    <col min="8" max="8" width="32.28515625" customWidth="1"/>
    <col min="9" max="9" width="18.7109375" customWidth="1"/>
    <col min="10" max="10" width="11.140625" customWidth="1"/>
  </cols>
  <sheetData>
    <row r="1" spans="1:12" ht="15" customHeight="1" x14ac:dyDescent="0.25">
      <c r="A1" t="s">
        <v>509</v>
      </c>
    </row>
    <row r="2" spans="1:12" ht="15" customHeight="1" x14ac:dyDescent="0.25">
      <c r="A2" t="s">
        <v>510</v>
      </c>
    </row>
    <row r="3" spans="1:12" ht="15" customHeight="1" x14ac:dyDescent="0.25">
      <c r="B3" s="8" t="s">
        <v>151</v>
      </c>
      <c r="G3" s="17"/>
      <c r="H3" s="16"/>
      <c r="I3" s="17"/>
      <c r="J3" s="17"/>
      <c r="K3" s="17"/>
      <c r="L3" s="17"/>
    </row>
    <row r="4" spans="1:12" ht="15" customHeight="1" x14ac:dyDescent="0.25">
      <c r="A4" s="7" t="s">
        <v>42</v>
      </c>
      <c r="B4" s="7" t="s">
        <v>41</v>
      </c>
      <c r="C4" s="7" t="s">
        <v>9</v>
      </c>
      <c r="D4" s="7" t="s">
        <v>105</v>
      </c>
      <c r="E4" s="7" t="s">
        <v>10</v>
      </c>
      <c r="F4" s="17"/>
      <c r="G4" s="15"/>
      <c r="H4" s="17"/>
      <c r="I4" s="17"/>
      <c r="J4" s="17"/>
      <c r="K4" s="17"/>
    </row>
    <row r="5" spans="1:12" ht="15" customHeight="1" x14ac:dyDescent="0.25">
      <c r="A5" s="7" t="s">
        <v>125</v>
      </c>
      <c r="B5" t="s">
        <v>126</v>
      </c>
      <c r="C5" s="38" t="s">
        <v>506</v>
      </c>
      <c r="D5" s="26"/>
      <c r="F5" s="17"/>
      <c r="G5" s="15"/>
      <c r="H5" s="17"/>
      <c r="I5" s="17"/>
      <c r="J5" s="17"/>
      <c r="K5" s="17"/>
    </row>
    <row r="6" spans="1:12" x14ac:dyDescent="0.25">
      <c r="A6" s="7" t="s">
        <v>507</v>
      </c>
      <c r="B6" t="s">
        <v>126</v>
      </c>
      <c r="C6" s="39" t="s">
        <v>508</v>
      </c>
      <c r="D6" s="26"/>
      <c r="G6" s="7"/>
    </row>
    <row r="7" spans="1:12" ht="15" customHeight="1" x14ac:dyDescent="0.25">
      <c r="A7" s="7" t="s">
        <v>3</v>
      </c>
      <c r="B7" s="1" t="s">
        <v>44</v>
      </c>
      <c r="C7" s="39" t="s">
        <v>497</v>
      </c>
      <c r="D7" s="22"/>
      <c r="F7" s="17"/>
      <c r="G7" s="17"/>
      <c r="H7" s="17"/>
      <c r="I7" s="17"/>
      <c r="J7" s="17"/>
      <c r="K7" s="17"/>
    </row>
    <row r="8" spans="1:12" ht="15" customHeight="1" x14ac:dyDescent="0.25">
      <c r="A8" s="7" t="s">
        <v>4</v>
      </c>
      <c r="B8" t="s">
        <v>107</v>
      </c>
      <c r="C8" s="39"/>
      <c r="D8" s="22"/>
      <c r="F8" s="17"/>
      <c r="G8" s="17"/>
      <c r="H8" s="17"/>
      <c r="I8" s="17"/>
      <c r="J8" s="17"/>
      <c r="K8" s="17"/>
    </row>
    <row r="9" spans="1:12" ht="15" customHeight="1" x14ac:dyDescent="0.25">
      <c r="A9" s="7" t="s">
        <v>0</v>
      </c>
      <c r="B9" t="s">
        <v>109</v>
      </c>
      <c r="C9" s="39" t="s">
        <v>332</v>
      </c>
      <c r="D9" s="22"/>
      <c r="F9" s="17"/>
      <c r="G9" s="17"/>
      <c r="H9" s="17"/>
      <c r="I9" s="17"/>
      <c r="J9" s="17"/>
      <c r="K9" s="17"/>
    </row>
    <row r="10" spans="1:12" ht="15" customHeight="1" x14ac:dyDescent="0.25">
      <c r="A10" s="7" t="s">
        <v>1</v>
      </c>
      <c r="B10" t="s">
        <v>108</v>
      </c>
      <c r="C10" s="39" t="s">
        <v>333</v>
      </c>
      <c r="D10" s="22"/>
      <c r="F10" s="17"/>
      <c r="G10" s="17"/>
      <c r="H10" s="17"/>
      <c r="I10" s="17"/>
      <c r="J10" s="17"/>
      <c r="K10" s="17"/>
    </row>
    <row r="11" spans="1:12" ht="15" customHeight="1" x14ac:dyDescent="0.25">
      <c r="A11" s="7" t="s">
        <v>2</v>
      </c>
      <c r="B11" t="s">
        <v>106</v>
      </c>
      <c r="C11" s="39" t="s">
        <v>334</v>
      </c>
      <c r="D11" s="22"/>
      <c r="E11" s="62"/>
      <c r="F11" s="17"/>
      <c r="G11" s="17"/>
      <c r="H11" s="17"/>
      <c r="I11" s="17"/>
      <c r="J11" s="17"/>
      <c r="K11" s="17"/>
    </row>
    <row r="12" spans="1:12" ht="15" customHeight="1" x14ac:dyDescent="0.25">
      <c r="A12" s="7" t="s">
        <v>43</v>
      </c>
      <c r="B12" t="s">
        <v>111</v>
      </c>
      <c r="C12" s="61"/>
      <c r="D12" s="31"/>
      <c r="E12" s="62" t="s">
        <v>335</v>
      </c>
    </row>
    <row r="13" spans="1:12" ht="15" customHeight="1" x14ac:dyDescent="0.25">
      <c r="A13" s="7" t="s">
        <v>135</v>
      </c>
      <c r="B13" t="s">
        <v>136</v>
      </c>
      <c r="C13" s="61" t="s">
        <v>340</v>
      </c>
      <c r="D13" s="22"/>
      <c r="E13" s="62"/>
    </row>
    <row r="14" spans="1:12" s="1" customFormat="1" ht="15" customHeight="1" x14ac:dyDescent="0.25">
      <c r="A14" s="10" t="s">
        <v>13</v>
      </c>
      <c r="B14" s="2" t="s">
        <v>45</v>
      </c>
      <c r="C14" s="40"/>
      <c r="D14" s="23"/>
      <c r="E14" s="42"/>
    </row>
    <row r="15" spans="1:12" s="1" customFormat="1" ht="15" customHeight="1" x14ac:dyDescent="0.25">
      <c r="A15" s="10" t="s">
        <v>14</v>
      </c>
      <c r="B15" s="2" t="s">
        <v>46</v>
      </c>
      <c r="C15" s="40"/>
      <c r="D15" s="23"/>
      <c r="E15" s="42"/>
    </row>
    <row r="16" spans="1:12" s="1" customFormat="1" ht="15" customHeight="1" x14ac:dyDescent="0.25">
      <c r="A16" s="10" t="s">
        <v>21</v>
      </c>
      <c r="B16" s="2" t="s">
        <v>47</v>
      </c>
      <c r="C16" s="40"/>
      <c r="D16" s="23"/>
      <c r="E16" s="42"/>
    </row>
    <row r="17" spans="1:9" s="1" customFormat="1" ht="15" customHeight="1" x14ac:dyDescent="0.25">
      <c r="A17" s="10" t="s">
        <v>15</v>
      </c>
      <c r="B17" s="2" t="s">
        <v>45</v>
      </c>
      <c r="C17" s="40"/>
      <c r="D17" s="23"/>
      <c r="E17" s="42"/>
    </row>
    <row r="18" spans="1:9" s="1" customFormat="1" ht="15" customHeight="1" x14ac:dyDescent="0.25">
      <c r="A18" s="10" t="s">
        <v>16</v>
      </c>
      <c r="B18" s="2" t="s">
        <v>46</v>
      </c>
      <c r="C18" s="40"/>
      <c r="D18" s="23"/>
      <c r="E18" s="42"/>
    </row>
    <row r="19" spans="1:9" s="1" customFormat="1" ht="15" customHeight="1" x14ac:dyDescent="0.25">
      <c r="A19" s="10" t="s">
        <v>22</v>
      </c>
      <c r="B19" s="2" t="s">
        <v>48</v>
      </c>
      <c r="C19" s="40"/>
      <c r="D19" s="23"/>
      <c r="E19" s="42"/>
    </row>
    <row r="20" spans="1:9" s="1" customFormat="1" ht="15" customHeight="1" x14ac:dyDescent="0.25">
      <c r="A20" s="10" t="s">
        <v>17</v>
      </c>
      <c r="B20" s="2" t="s">
        <v>45</v>
      </c>
      <c r="C20" s="40" t="s">
        <v>273</v>
      </c>
      <c r="D20" s="23"/>
      <c r="E20" s="42"/>
    </row>
    <row r="21" spans="1:9" s="1" customFormat="1" ht="15" customHeight="1" x14ac:dyDescent="0.25">
      <c r="A21" s="10" t="s">
        <v>18</v>
      </c>
      <c r="B21" s="2" t="s">
        <v>46</v>
      </c>
      <c r="C21" s="40" t="s">
        <v>405</v>
      </c>
      <c r="D21" s="23"/>
      <c r="E21" s="42"/>
    </row>
    <row r="22" spans="1:9" s="1" customFormat="1" ht="15" customHeight="1" x14ac:dyDescent="0.25">
      <c r="A22" s="10" t="s">
        <v>23</v>
      </c>
      <c r="B22" s="2" t="s">
        <v>49</v>
      </c>
      <c r="C22" s="40" t="s">
        <v>336</v>
      </c>
      <c r="D22" s="23"/>
      <c r="E22" s="42"/>
    </row>
    <row r="23" spans="1:9" s="1" customFormat="1" ht="15" customHeight="1" x14ac:dyDescent="0.25">
      <c r="A23" s="10" t="s">
        <v>112</v>
      </c>
      <c r="B23" s="2"/>
      <c r="C23" s="40" t="s">
        <v>274</v>
      </c>
      <c r="D23" s="23"/>
      <c r="E23" s="42"/>
    </row>
    <row r="24" spans="1:9" s="1" customFormat="1" ht="15" customHeight="1" x14ac:dyDescent="0.25">
      <c r="A24" s="10" t="s">
        <v>51</v>
      </c>
      <c r="B24" s="2" t="s">
        <v>52</v>
      </c>
      <c r="C24" s="40" t="s">
        <v>337</v>
      </c>
      <c r="D24" s="23"/>
      <c r="E24" s="42"/>
    </row>
    <row r="25" spans="1:9" ht="15" customHeight="1" x14ac:dyDescent="0.25">
      <c r="A25" s="7" t="s">
        <v>5</v>
      </c>
      <c r="B25" s="4" t="s">
        <v>154</v>
      </c>
      <c r="C25" s="41" t="s">
        <v>320</v>
      </c>
      <c r="D25" s="19"/>
      <c r="E25" s="31"/>
    </row>
    <row r="26" spans="1:9" ht="15" customHeight="1" x14ac:dyDescent="0.25">
      <c r="A26" s="7" t="s">
        <v>8</v>
      </c>
      <c r="B26" s="4" t="s">
        <v>115</v>
      </c>
      <c r="C26" s="39" t="s">
        <v>338</v>
      </c>
      <c r="D26" s="22"/>
      <c r="E26" s="62"/>
      <c r="F26" s="14"/>
      <c r="G26" s="15"/>
      <c r="H26" s="16"/>
      <c r="I26" s="14"/>
    </row>
    <row r="27" spans="1:9" ht="15" customHeight="1" x14ac:dyDescent="0.25">
      <c r="A27" s="7" t="s">
        <v>11</v>
      </c>
      <c r="B27" s="4" t="s">
        <v>50</v>
      </c>
      <c r="C27" s="39" t="s">
        <v>339</v>
      </c>
      <c r="D27" s="22"/>
      <c r="E27" s="31"/>
      <c r="F27" s="14"/>
      <c r="G27" s="14"/>
      <c r="H27" s="14"/>
      <c r="I27" s="14"/>
    </row>
    <row r="28" spans="1:9" ht="15" customHeight="1" x14ac:dyDescent="0.25">
      <c r="A28" s="7" t="s">
        <v>12</v>
      </c>
      <c r="B28" s="4" t="s">
        <v>127</v>
      </c>
      <c r="C28" s="62" t="s">
        <v>383</v>
      </c>
      <c r="D28" s="22"/>
      <c r="E28" s="62"/>
    </row>
    <row r="29" spans="1:9" ht="15" customHeight="1" x14ac:dyDescent="0.25">
      <c r="A29" s="7" t="s">
        <v>38</v>
      </c>
      <c r="B29" s="78" t="s">
        <v>128</v>
      </c>
      <c r="C29" s="62" t="s">
        <v>399</v>
      </c>
      <c r="D29" s="31"/>
      <c r="E29" s="62"/>
    </row>
    <row r="30" spans="1:9" ht="15" customHeight="1" x14ac:dyDescent="0.25">
      <c r="A30" s="7" t="s">
        <v>55</v>
      </c>
      <c r="B30" s="4" t="s">
        <v>56</v>
      </c>
      <c r="C30" s="61" t="s">
        <v>400</v>
      </c>
      <c r="D30" s="31"/>
      <c r="E30" s="62" t="s">
        <v>347</v>
      </c>
    </row>
    <row r="31" spans="1:9" ht="15" customHeight="1" x14ac:dyDescent="0.25">
      <c r="A31" s="7" t="s">
        <v>6</v>
      </c>
      <c r="B31" s="4" t="s">
        <v>53</v>
      </c>
      <c r="C31" s="39" t="s">
        <v>346</v>
      </c>
      <c r="D31" s="22"/>
      <c r="E31" s="62" t="s">
        <v>349</v>
      </c>
    </row>
    <row r="32" spans="1:9" ht="15" customHeight="1" x14ac:dyDescent="0.25">
      <c r="A32" s="7" t="s">
        <v>7</v>
      </c>
      <c r="B32" s="4" t="s">
        <v>54</v>
      </c>
      <c r="C32" s="39" t="s">
        <v>346</v>
      </c>
      <c r="D32" s="22"/>
      <c r="E32" s="31" t="s">
        <v>348</v>
      </c>
    </row>
    <row r="33" spans="1:10" ht="15" customHeight="1" x14ac:dyDescent="0.25">
      <c r="A33" s="7"/>
      <c r="B33" s="4"/>
      <c r="C33" s="25"/>
      <c r="D33" s="14"/>
    </row>
    <row r="34" spans="1:10" ht="15" customHeight="1" x14ac:dyDescent="0.25">
      <c r="A34" s="15" t="s">
        <v>155</v>
      </c>
      <c r="B34" s="4" t="s">
        <v>169</v>
      </c>
      <c r="C34" s="39" t="s">
        <v>275</v>
      </c>
      <c r="D34" s="31"/>
      <c r="E34" s="31"/>
    </row>
    <row r="35" spans="1:10" ht="15" customHeight="1" x14ac:dyDescent="0.25">
      <c r="A35" s="15" t="s">
        <v>156</v>
      </c>
      <c r="B35" s="4" t="s">
        <v>157</v>
      </c>
      <c r="C35" s="66" t="s">
        <v>350</v>
      </c>
      <c r="D35" s="62" t="s">
        <v>276</v>
      </c>
      <c r="E35" s="62" t="s">
        <v>277</v>
      </c>
    </row>
    <row r="36" spans="1:10" ht="15" customHeight="1" x14ac:dyDescent="0.25">
      <c r="A36" s="15" t="s">
        <v>158</v>
      </c>
      <c r="B36" s="4" t="s">
        <v>170</v>
      </c>
      <c r="C36" s="63" t="s">
        <v>351</v>
      </c>
      <c r="D36" s="31"/>
      <c r="E36" s="31"/>
    </row>
    <row r="37" spans="1:10" ht="15" customHeight="1" x14ac:dyDescent="0.25">
      <c r="A37" s="15" t="s">
        <v>159</v>
      </c>
      <c r="B37" s="4" t="s">
        <v>171</v>
      </c>
      <c r="C37" s="66" t="s">
        <v>352</v>
      </c>
      <c r="D37" s="65" t="s">
        <v>279</v>
      </c>
      <c r="E37" s="67"/>
    </row>
    <row r="38" spans="1:10" ht="15" customHeight="1" x14ac:dyDescent="0.25">
      <c r="A38" s="15" t="s">
        <v>160</v>
      </c>
      <c r="B38" s="14" t="s">
        <v>172</v>
      </c>
      <c r="C38" s="66" t="s">
        <v>353</v>
      </c>
      <c r="D38" s="65" t="s">
        <v>354</v>
      </c>
      <c r="E38" s="80" t="s">
        <v>355</v>
      </c>
    </row>
    <row r="39" spans="1:10" s="14" customFormat="1" ht="15" customHeight="1" x14ac:dyDescent="0.25">
      <c r="C39" s="66" t="s">
        <v>280</v>
      </c>
      <c r="D39" s="65" t="s">
        <v>281</v>
      </c>
      <c r="E39" s="67" t="s">
        <v>282</v>
      </c>
    </row>
    <row r="40" spans="1:10" s="14" customFormat="1" ht="15" customHeight="1" x14ac:dyDescent="0.25">
      <c r="C40" s="66" t="s">
        <v>356</v>
      </c>
      <c r="D40" s="65"/>
      <c r="E40" s="67" t="s">
        <v>357</v>
      </c>
    </row>
    <row r="41" spans="1:10" s="14" customFormat="1" ht="15" customHeight="1" x14ac:dyDescent="0.25">
      <c r="A41" s="15" t="s">
        <v>161</v>
      </c>
      <c r="B41" s="4" t="s">
        <v>162</v>
      </c>
      <c r="C41" s="64" t="s">
        <v>283</v>
      </c>
      <c r="D41" s="65" t="s">
        <v>278</v>
      </c>
      <c r="E41" s="65" t="s">
        <v>284</v>
      </c>
    </row>
    <row r="42" spans="1:10" s="14" customFormat="1" ht="15" customHeight="1" x14ac:dyDescent="0.25">
      <c r="A42" s="15" t="s">
        <v>163</v>
      </c>
      <c r="B42" s="4" t="s">
        <v>168</v>
      </c>
      <c r="C42" s="64" t="s">
        <v>285</v>
      </c>
      <c r="D42" s="65" t="s">
        <v>281</v>
      </c>
      <c r="E42" s="65" t="s">
        <v>284</v>
      </c>
    </row>
    <row r="43" spans="1:10" ht="15" customHeight="1" x14ac:dyDescent="0.25">
      <c r="A43" s="15" t="s">
        <v>164</v>
      </c>
      <c r="B43" s="4" t="s">
        <v>165</v>
      </c>
      <c r="C43" s="64" t="s">
        <v>286</v>
      </c>
      <c r="D43" s="65"/>
      <c r="E43" s="65"/>
    </row>
    <row r="44" spans="1:10" ht="15" customHeight="1" x14ac:dyDescent="0.25">
      <c r="A44" s="15" t="s">
        <v>166</v>
      </c>
      <c r="B44" s="4" t="s">
        <v>167</v>
      </c>
      <c r="C44" s="64" t="s">
        <v>287</v>
      </c>
      <c r="D44" s="65" t="s">
        <v>278</v>
      </c>
      <c r="E44" s="67" t="s">
        <v>288</v>
      </c>
    </row>
    <row r="45" spans="1:10" ht="15" customHeight="1" x14ac:dyDescent="0.25">
      <c r="A45" s="15" t="s">
        <v>137</v>
      </c>
      <c r="B45" s="4" t="s">
        <v>173</v>
      </c>
      <c r="C45" s="64" t="s">
        <v>289</v>
      </c>
      <c r="D45" s="65" t="s">
        <v>278</v>
      </c>
      <c r="E45" s="67" t="s">
        <v>288</v>
      </c>
    </row>
    <row r="46" spans="1:10" ht="15" customHeight="1" x14ac:dyDescent="0.25">
      <c r="C46" s="64" t="s">
        <v>290</v>
      </c>
      <c r="D46" s="65" t="s">
        <v>279</v>
      </c>
      <c r="E46" s="67" t="s">
        <v>288</v>
      </c>
    </row>
    <row r="47" spans="1:10" ht="15" customHeight="1" x14ac:dyDescent="0.25">
      <c r="A47" s="1"/>
      <c r="B47" s="4"/>
      <c r="C47" s="64" t="s">
        <v>291</v>
      </c>
      <c r="D47" s="65" t="s">
        <v>279</v>
      </c>
      <c r="E47" s="67" t="s">
        <v>321</v>
      </c>
      <c r="I47" s="14"/>
    </row>
    <row r="48" spans="1:10" ht="15" customHeight="1" x14ac:dyDescent="0.25">
      <c r="J48" s="14"/>
    </row>
    <row r="49" spans="1:11" ht="15" customHeight="1" x14ac:dyDescent="0.25">
      <c r="B49" s="8"/>
      <c r="J49" s="14"/>
    </row>
    <row r="50" spans="1:11" ht="15" customHeight="1" x14ac:dyDescent="0.25">
      <c r="A50" s="8" t="s">
        <v>152</v>
      </c>
      <c r="J50" s="14"/>
    </row>
    <row r="51" spans="1:11" ht="15" customHeight="1" x14ac:dyDescent="0.25">
      <c r="B51" s="20" t="s">
        <v>185</v>
      </c>
      <c r="C51" s="20" t="s">
        <v>123</v>
      </c>
      <c r="D51" s="20" t="s">
        <v>114</v>
      </c>
      <c r="E51" s="20" t="s">
        <v>39</v>
      </c>
      <c r="F51" s="20" t="s">
        <v>40</v>
      </c>
      <c r="G51" s="20" t="s">
        <v>138</v>
      </c>
      <c r="H51" s="20" t="s">
        <v>122</v>
      </c>
      <c r="I51" s="18"/>
      <c r="J51" s="18"/>
      <c r="K51" s="18"/>
    </row>
    <row r="52" spans="1:11" ht="15" customHeight="1" x14ac:dyDescent="0.25">
      <c r="A52" s="7" t="s">
        <v>27</v>
      </c>
      <c r="B52" s="73" t="s">
        <v>358</v>
      </c>
      <c r="C52" s="73" t="s">
        <v>498</v>
      </c>
      <c r="D52" s="74" t="s">
        <v>322</v>
      </c>
      <c r="E52" s="74" t="s">
        <v>281</v>
      </c>
      <c r="F52" s="74" t="s">
        <v>281</v>
      </c>
      <c r="G52" s="65" t="s">
        <v>359</v>
      </c>
      <c r="H52" s="65" t="s">
        <v>360</v>
      </c>
      <c r="I52" s="18"/>
      <c r="J52" s="18"/>
    </row>
    <row r="53" spans="1:11" ht="15" customHeight="1" x14ac:dyDescent="0.25">
      <c r="A53" s="7" t="s">
        <v>134</v>
      </c>
      <c r="B53" s="73" t="s">
        <v>361</v>
      </c>
      <c r="C53" s="73" t="s">
        <v>362</v>
      </c>
      <c r="D53" s="74" t="s">
        <v>322</v>
      </c>
      <c r="E53" s="74" t="s">
        <v>281</v>
      </c>
      <c r="F53" s="74" t="s">
        <v>281</v>
      </c>
      <c r="G53" s="65" t="s">
        <v>359</v>
      </c>
      <c r="H53" s="65" t="s">
        <v>363</v>
      </c>
      <c r="I53" s="18"/>
      <c r="J53" s="18"/>
    </row>
    <row r="54" spans="1:11" ht="15" customHeight="1" x14ac:dyDescent="0.25">
      <c r="A54" s="7" t="s">
        <v>364</v>
      </c>
      <c r="B54" s="74" t="s">
        <v>365</v>
      </c>
      <c r="C54" s="74" t="s">
        <v>366</v>
      </c>
      <c r="D54" s="74" t="s">
        <v>367</v>
      </c>
      <c r="E54" s="74" t="s">
        <v>281</v>
      </c>
      <c r="F54" s="74" t="s">
        <v>281</v>
      </c>
      <c r="G54" s="65" t="s">
        <v>359</v>
      </c>
      <c r="H54" s="67" t="s">
        <v>370</v>
      </c>
      <c r="I54" s="18"/>
      <c r="J54" s="18"/>
    </row>
    <row r="55" spans="1:11" ht="15" customHeight="1" x14ac:dyDescent="0.25">
      <c r="A55" s="6"/>
      <c r="B55" s="6"/>
      <c r="C55" s="6"/>
      <c r="D55" s="6"/>
      <c r="E55" s="6"/>
      <c r="F55" s="6"/>
      <c r="G55" s="18"/>
      <c r="H55" s="18"/>
      <c r="I55" s="18"/>
      <c r="J55" s="18"/>
    </row>
    <row r="56" spans="1:11" ht="15" customHeight="1" x14ac:dyDescent="0.25">
      <c r="A56" s="6"/>
      <c r="B56" s="6"/>
      <c r="C56" s="6"/>
      <c r="D56" s="6"/>
      <c r="E56" s="6"/>
      <c r="F56" s="6"/>
      <c r="G56" s="18"/>
      <c r="H56" s="18"/>
      <c r="I56" s="18"/>
      <c r="J56" s="18"/>
    </row>
    <row r="57" spans="1:11" ht="15" customHeight="1" x14ac:dyDescent="0.25">
      <c r="A57" s="6"/>
      <c r="B57" s="6"/>
      <c r="C57" s="6"/>
      <c r="D57" s="6"/>
      <c r="E57" s="6"/>
      <c r="F57" s="6"/>
      <c r="G57" s="18"/>
      <c r="H57" s="18"/>
      <c r="I57" s="18"/>
      <c r="J57" s="18"/>
    </row>
    <row r="58" spans="1:11" ht="15" customHeight="1" x14ac:dyDescent="0.25">
      <c r="A58" s="20" t="s">
        <v>124</v>
      </c>
      <c r="B58" s="37" t="s">
        <v>292</v>
      </c>
      <c r="C58" s="6"/>
      <c r="D58" s="6"/>
      <c r="E58" s="6"/>
      <c r="F58" s="18"/>
      <c r="G58" s="18"/>
      <c r="H58" s="18"/>
      <c r="I58" s="18"/>
    </row>
    <row r="59" spans="1:11" ht="15" customHeight="1" x14ac:dyDescent="0.25">
      <c r="A59" s="20"/>
      <c r="B59" s="6"/>
      <c r="C59" s="6"/>
      <c r="D59" s="6"/>
      <c r="E59" s="6"/>
      <c r="F59" s="18"/>
      <c r="G59" s="18"/>
      <c r="H59" s="18"/>
      <c r="I59" s="18"/>
    </row>
    <row r="60" spans="1:11" ht="15" customHeight="1" x14ac:dyDescent="0.25">
      <c r="A60" s="20"/>
      <c r="B60" s="6"/>
      <c r="C60" s="6"/>
      <c r="D60" s="6"/>
      <c r="E60" s="6"/>
      <c r="F60" s="18"/>
      <c r="G60" s="18"/>
      <c r="H60" s="18"/>
      <c r="I60" s="18"/>
    </row>
    <row r="61" spans="1:11" ht="15" customHeight="1" x14ac:dyDescent="0.25">
      <c r="A61" s="24" t="s">
        <v>140</v>
      </c>
      <c r="B61" s="6"/>
      <c r="C61" s="6"/>
      <c r="D61" s="6"/>
      <c r="E61" s="6"/>
      <c r="F61" s="18"/>
      <c r="G61" s="18"/>
      <c r="H61" s="18"/>
      <c r="I61" s="18"/>
    </row>
    <row r="62" spans="1:11" ht="15" customHeight="1" x14ac:dyDescent="0.25">
      <c r="A62" s="7" t="s">
        <v>139</v>
      </c>
      <c r="B62" s="7" t="s">
        <v>153</v>
      </c>
      <c r="C62" s="7" t="s">
        <v>122</v>
      </c>
      <c r="D62" s="6"/>
      <c r="H62" s="14"/>
    </row>
    <row r="63" spans="1:11" ht="15" customHeight="1" x14ac:dyDescent="0.25">
      <c r="A63" s="37" t="s">
        <v>368</v>
      </c>
      <c r="B63" s="37" t="s">
        <v>369</v>
      </c>
      <c r="C63" s="37" t="s">
        <v>293</v>
      </c>
      <c r="D63" s="6"/>
      <c r="E63" s="6"/>
      <c r="F63" s="6"/>
      <c r="G63" s="18"/>
      <c r="H63" s="18"/>
      <c r="I63" s="18"/>
      <c r="J63" s="18"/>
    </row>
    <row r="64" spans="1:11" ht="15" customHeight="1" x14ac:dyDescent="0.25">
      <c r="A64" s="6"/>
      <c r="B64" s="6"/>
      <c r="C64" s="6"/>
      <c r="D64" s="6"/>
      <c r="E64" s="6"/>
      <c r="F64" s="6"/>
      <c r="G64" s="18"/>
      <c r="H64" s="18"/>
      <c r="I64" s="18"/>
      <c r="J64" s="18"/>
    </row>
    <row r="65" spans="1:10" ht="15" customHeight="1" x14ac:dyDescent="0.25">
      <c r="A65" s="7" t="s">
        <v>141</v>
      </c>
      <c r="B65" s="18"/>
      <c r="C65" s="18"/>
      <c r="D65" s="18"/>
      <c r="E65" s="18"/>
      <c r="F65" s="18"/>
      <c r="G65" s="18"/>
      <c r="H65" s="18"/>
      <c r="I65" s="18"/>
      <c r="J65" s="18"/>
    </row>
    <row r="66" spans="1:10" ht="15" customHeight="1" x14ac:dyDescent="0.25">
      <c r="A66" s="7" t="s">
        <v>113</v>
      </c>
      <c r="B66" s="7" t="s">
        <v>131</v>
      </c>
      <c r="C66" s="7" t="s">
        <v>132</v>
      </c>
      <c r="D66" s="7" t="s">
        <v>133</v>
      </c>
      <c r="E66" s="7" t="s">
        <v>122</v>
      </c>
      <c r="F66" s="18"/>
      <c r="G66" s="18"/>
      <c r="H66" s="18"/>
      <c r="I66" s="18"/>
      <c r="J66" s="18"/>
    </row>
    <row r="67" spans="1:10" ht="15" customHeight="1" x14ac:dyDescent="0.25">
      <c r="A67" s="7" t="s">
        <v>28</v>
      </c>
      <c r="B67" s="69" t="s">
        <v>294</v>
      </c>
      <c r="C67" s="69" t="s">
        <v>323</v>
      </c>
      <c r="D67" s="69" t="s">
        <v>324</v>
      </c>
      <c r="E67" s="31"/>
    </row>
    <row r="68" spans="1:10" ht="15" customHeight="1" x14ac:dyDescent="0.25">
      <c r="A68" s="7" t="s">
        <v>29</v>
      </c>
      <c r="B68" s="69" t="s">
        <v>298</v>
      </c>
      <c r="C68" s="69" t="s">
        <v>325</v>
      </c>
      <c r="D68" s="69" t="s">
        <v>326</v>
      </c>
      <c r="E68" s="31"/>
    </row>
    <row r="69" spans="1:10" ht="15" customHeight="1" x14ac:dyDescent="0.25">
      <c r="A69" s="7" t="s">
        <v>121</v>
      </c>
      <c r="B69" s="70" t="s">
        <v>295</v>
      </c>
      <c r="C69" s="71" t="s">
        <v>296</v>
      </c>
      <c r="D69" s="71" t="s">
        <v>297</v>
      </c>
      <c r="E69" s="31"/>
    </row>
    <row r="70" spans="1:10" ht="15" customHeight="1" x14ac:dyDescent="0.25">
      <c r="A70" s="7" t="s">
        <v>30</v>
      </c>
      <c r="B70" s="31"/>
      <c r="C70" s="31"/>
      <c r="D70" s="31"/>
      <c r="E70" s="31"/>
    </row>
    <row r="71" spans="1:10" ht="15" customHeight="1" x14ac:dyDescent="0.25"/>
    <row r="72" spans="1:10" x14ac:dyDescent="0.25">
      <c r="C72" s="25"/>
      <c r="D72" s="14"/>
      <c r="H72" s="15"/>
    </row>
    <row r="74" spans="1:10" x14ac:dyDescent="0.25">
      <c r="A74" s="29" t="s">
        <v>110</v>
      </c>
      <c r="B74" s="18"/>
      <c r="C74" s="18"/>
      <c r="D74" s="18"/>
      <c r="E74" s="18"/>
      <c r="F74" s="18"/>
      <c r="G74" s="18"/>
      <c r="H74" s="18"/>
      <c r="I74" s="18"/>
    </row>
    <row r="75" spans="1:10" x14ac:dyDescent="0.25">
      <c r="A75" s="7" t="s">
        <v>143</v>
      </c>
      <c r="B75" s="20" t="s">
        <v>142</v>
      </c>
      <c r="C75" s="18"/>
      <c r="D75" s="18"/>
      <c r="E75" s="18"/>
      <c r="F75" s="18"/>
      <c r="G75" s="18"/>
      <c r="H75" s="18"/>
      <c r="I75" s="18"/>
    </row>
    <row r="76" spans="1:10" ht="30" x14ac:dyDescent="0.25">
      <c r="A76" s="62" t="s">
        <v>299</v>
      </c>
      <c r="B76" s="62" t="s">
        <v>300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2" workbookViewId="0">
      <selection activeCell="D2" sqref="D2"/>
    </sheetView>
  </sheetViews>
  <sheetFormatPr defaultRowHeight="15" x14ac:dyDescent="0.25"/>
  <cols>
    <col min="1" max="1" width="50" customWidth="1"/>
    <col min="2" max="2" width="16" customWidth="1"/>
    <col min="3" max="3" width="23.28515625" customWidth="1"/>
    <col min="4" max="4" width="60.4257812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150</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4"/>
      <c r="C9" s="34"/>
      <c r="D9" s="34"/>
    </row>
    <row r="10" spans="1:4" ht="15" customHeight="1" x14ac:dyDescent="0.25">
      <c r="A10" s="11" t="s">
        <v>61</v>
      </c>
      <c r="B10" s="34"/>
      <c r="C10" s="34"/>
      <c r="D10" s="34"/>
    </row>
    <row r="11" spans="1:4" ht="15" customHeight="1" x14ac:dyDescent="0.25">
      <c r="A11" s="11" t="s">
        <v>62</v>
      </c>
      <c r="B11" s="34"/>
      <c r="C11" s="34"/>
      <c r="D11" s="34"/>
    </row>
    <row r="12" spans="1:4" ht="15" customHeight="1" x14ac:dyDescent="0.25">
      <c r="A12" s="11" t="s">
        <v>63</v>
      </c>
      <c r="B12" s="34"/>
      <c r="C12" s="34"/>
      <c r="D12" s="34"/>
    </row>
    <row r="13" spans="1:4" ht="15" customHeight="1" x14ac:dyDescent="0.25">
      <c r="A13" s="11" t="s">
        <v>64</v>
      </c>
      <c r="B13" s="34"/>
      <c r="C13" s="34"/>
      <c r="D13" s="34"/>
    </row>
    <row r="14" spans="1:4" ht="15" customHeight="1" x14ac:dyDescent="0.25">
      <c r="A14" s="11" t="s">
        <v>65</v>
      </c>
      <c r="B14" s="34"/>
      <c r="C14" s="34"/>
      <c r="D14" s="34"/>
    </row>
    <row r="15" spans="1:4" ht="15" customHeight="1" x14ac:dyDescent="0.25">
      <c r="A15" s="11" t="s">
        <v>66</v>
      </c>
      <c r="B15" s="34"/>
      <c r="C15" s="34"/>
      <c r="D15" s="34"/>
    </row>
    <row r="16" spans="1:4" ht="15" customHeight="1" x14ac:dyDescent="0.25">
      <c r="A16" s="11" t="s">
        <v>67</v>
      </c>
      <c r="B16" s="34"/>
      <c r="C16" s="34"/>
      <c r="D16" s="34"/>
    </row>
    <row r="17" spans="1:4" ht="15" customHeight="1" x14ac:dyDescent="0.25">
      <c r="A17" s="11" t="s">
        <v>68</v>
      </c>
      <c r="B17" s="34"/>
      <c r="C17" s="34"/>
      <c r="D17" s="34"/>
    </row>
    <row r="18" spans="1:4" ht="15" customHeight="1" x14ac:dyDescent="0.25">
      <c r="A18" s="11" t="s">
        <v>69</v>
      </c>
      <c r="B18" s="34"/>
      <c r="C18" s="34"/>
      <c r="D18" s="34"/>
    </row>
    <row r="19" spans="1:4" ht="15" customHeight="1" x14ac:dyDescent="0.25">
      <c r="A19" s="10" t="s">
        <v>70</v>
      </c>
      <c r="B19" s="10"/>
      <c r="C19" s="9"/>
      <c r="D19" s="9"/>
    </row>
    <row r="20" spans="1:4" ht="15" customHeight="1" x14ac:dyDescent="0.25">
      <c r="A20" s="11" t="s">
        <v>71</v>
      </c>
      <c r="B20" s="34"/>
      <c r="C20" s="34"/>
      <c r="D20" s="34"/>
    </row>
    <row r="21" spans="1:4" ht="15" customHeight="1" x14ac:dyDescent="0.25">
      <c r="A21" s="11" t="s">
        <v>72</v>
      </c>
      <c r="B21" s="34"/>
      <c r="C21" s="34"/>
      <c r="D21" s="34"/>
    </row>
    <row r="22" spans="1:4" ht="15" customHeight="1" x14ac:dyDescent="0.25">
      <c r="A22" s="11" t="s">
        <v>73</v>
      </c>
      <c r="B22" s="34"/>
      <c r="C22" s="34"/>
      <c r="D22" s="34"/>
    </row>
    <row r="23" spans="1:4" ht="15" customHeight="1" x14ac:dyDescent="0.25">
      <c r="A23" s="11" t="s">
        <v>74</v>
      </c>
      <c r="B23" s="34"/>
      <c r="C23" s="34"/>
      <c r="D23" s="34"/>
    </row>
    <row r="24" spans="1:4" ht="15" customHeight="1" x14ac:dyDescent="0.25">
      <c r="A24" s="11" t="s">
        <v>75</v>
      </c>
      <c r="B24" s="34"/>
      <c r="C24" s="34"/>
      <c r="D24" s="34"/>
    </row>
    <row r="25" spans="1:4" ht="15" customHeight="1" x14ac:dyDescent="0.25">
      <c r="A25" s="11" t="s">
        <v>76</v>
      </c>
      <c r="B25" s="34"/>
      <c r="C25" s="34"/>
      <c r="D25" s="34"/>
    </row>
    <row r="26" spans="1:4" ht="15" customHeight="1" x14ac:dyDescent="0.25">
      <c r="A26" s="11" t="s">
        <v>77</v>
      </c>
      <c r="B26" s="34"/>
      <c r="C26" s="34"/>
      <c r="D26" s="34"/>
    </row>
    <row r="27" spans="1:4" ht="15" customHeight="1" x14ac:dyDescent="0.25">
      <c r="A27" s="10" t="s">
        <v>78</v>
      </c>
      <c r="B27" s="10"/>
      <c r="C27" s="9"/>
      <c r="D27" s="9"/>
    </row>
    <row r="28" spans="1:4" ht="15" customHeight="1" x14ac:dyDescent="0.25">
      <c r="A28" s="11" t="s">
        <v>79</v>
      </c>
      <c r="B28" s="34"/>
      <c r="C28" s="34"/>
      <c r="D28" s="34"/>
    </row>
    <row r="29" spans="1:4" ht="15" customHeight="1" x14ac:dyDescent="0.25">
      <c r="A29" s="10" t="s">
        <v>80</v>
      </c>
      <c r="B29" s="35"/>
      <c r="C29" s="36"/>
      <c r="D29" s="36"/>
    </row>
    <row r="30" spans="1:4" ht="15" customHeight="1" x14ac:dyDescent="0.25">
      <c r="A30" s="11" t="s">
        <v>81</v>
      </c>
      <c r="B30" s="34"/>
      <c r="C30" s="72"/>
      <c r="D30" s="34"/>
    </row>
    <row r="31" spans="1:4" ht="15" customHeight="1" x14ac:dyDescent="0.25">
      <c r="A31" s="11" t="s">
        <v>82</v>
      </c>
      <c r="B31" s="34"/>
      <c r="C31" s="34"/>
      <c r="D31" s="34"/>
    </row>
    <row r="32" spans="1:4" ht="15" customHeight="1" x14ac:dyDescent="0.25">
      <c r="A32" s="11" t="s">
        <v>83</v>
      </c>
      <c r="B32" s="34"/>
      <c r="C32" s="34"/>
      <c r="D32" s="34"/>
    </row>
    <row r="33" spans="1:4" ht="15" customHeight="1" x14ac:dyDescent="0.25">
      <c r="A33" s="11" t="s">
        <v>84</v>
      </c>
      <c r="B33" s="34"/>
      <c r="C33" s="34"/>
      <c r="D33" s="34"/>
    </row>
    <row r="34" spans="1:4" ht="15" customHeight="1" x14ac:dyDescent="0.25">
      <c r="A34" s="11" t="s">
        <v>85</v>
      </c>
      <c r="B34" s="34"/>
      <c r="C34" s="34"/>
      <c r="D34" s="34"/>
    </row>
    <row r="35" spans="1:4" ht="15" customHeight="1" x14ac:dyDescent="0.25">
      <c r="A35" s="11" t="s">
        <v>86</v>
      </c>
      <c r="B35" s="34"/>
      <c r="C35" s="34"/>
      <c r="D35" s="34"/>
    </row>
    <row r="36" spans="1:4" ht="15" customHeight="1" x14ac:dyDescent="0.25">
      <c r="A36" s="10" t="s">
        <v>87</v>
      </c>
      <c r="B36" s="10"/>
      <c r="C36" s="9"/>
      <c r="D36" s="9"/>
    </row>
    <row r="37" spans="1:4" ht="15" customHeight="1" x14ac:dyDescent="0.25">
      <c r="A37" s="11" t="s">
        <v>88</v>
      </c>
      <c r="B37" s="34"/>
      <c r="C37" s="34"/>
      <c r="D37" s="34"/>
    </row>
    <row r="38" spans="1:4" ht="15" customHeight="1" x14ac:dyDescent="0.25">
      <c r="A38" s="11" t="s">
        <v>89</v>
      </c>
      <c r="B38" s="34"/>
      <c r="C38" s="34"/>
      <c r="D38" s="34"/>
    </row>
    <row r="39" spans="1:4" ht="15" customHeight="1" x14ac:dyDescent="0.25">
      <c r="A39" s="11" t="s">
        <v>90</v>
      </c>
      <c r="B39" s="34"/>
      <c r="C39" s="34"/>
      <c r="D39" s="34"/>
    </row>
    <row r="40" spans="1:4" ht="15" customHeight="1" x14ac:dyDescent="0.25">
      <c r="A40" s="11" t="s">
        <v>91</v>
      </c>
      <c r="B40" s="34"/>
      <c r="C40" s="34"/>
      <c r="D40" s="34"/>
    </row>
    <row r="41" spans="1:4" ht="15" customHeight="1" x14ac:dyDescent="0.25">
      <c r="A41" s="11" t="s">
        <v>92</v>
      </c>
      <c r="B41" s="34"/>
      <c r="C41" s="34"/>
      <c r="D41" s="34"/>
    </row>
    <row r="42" spans="1:4" ht="45" x14ac:dyDescent="0.25">
      <c r="A42" s="11" t="s">
        <v>93</v>
      </c>
      <c r="B42" s="34"/>
      <c r="C42" s="34"/>
      <c r="D42" s="34" t="s">
        <v>371</v>
      </c>
    </row>
    <row r="43" spans="1:4" ht="15" customHeight="1" x14ac:dyDescent="0.25">
      <c r="A43" s="10" t="s">
        <v>94</v>
      </c>
      <c r="B43" s="10"/>
      <c r="C43" s="9"/>
      <c r="D43" s="9"/>
    </row>
    <row r="44" spans="1:4" ht="15" customHeight="1" x14ac:dyDescent="0.25">
      <c r="A44" s="11" t="s">
        <v>95</v>
      </c>
      <c r="B44" s="34"/>
      <c r="C44" s="34"/>
      <c r="D44" s="34"/>
    </row>
    <row r="45" spans="1:4" ht="15" customHeight="1" x14ac:dyDescent="0.25">
      <c r="A45" s="11" t="s">
        <v>96</v>
      </c>
      <c r="B45" s="34"/>
      <c r="C45" s="34"/>
      <c r="D45" s="34"/>
    </row>
    <row r="46" spans="1:4" ht="15" customHeight="1" x14ac:dyDescent="0.25">
      <c r="A46" s="11" t="s">
        <v>97</v>
      </c>
      <c r="B46" s="34"/>
      <c r="C46" s="34"/>
      <c r="D46" s="34"/>
    </row>
    <row r="47" spans="1:4" ht="15" customHeight="1" x14ac:dyDescent="0.25">
      <c r="A47" s="11" t="s">
        <v>98</v>
      </c>
      <c r="B47" s="34"/>
      <c r="C47" s="34"/>
      <c r="D47" s="34"/>
    </row>
    <row r="49" spans="1:5" x14ac:dyDescent="0.25">
      <c r="A49" s="8" t="s">
        <v>104</v>
      </c>
    </row>
    <row r="50" spans="1:5" ht="15" customHeight="1" x14ac:dyDescent="0.25">
      <c r="A50" s="12" t="s">
        <v>103</v>
      </c>
      <c r="B50" s="12" t="s">
        <v>20</v>
      </c>
      <c r="C50" s="43" t="s">
        <v>19</v>
      </c>
      <c r="D50" s="14"/>
      <c r="E50" s="13"/>
    </row>
    <row r="51" spans="1:5" ht="14.45" customHeight="1" x14ac:dyDescent="0.25">
      <c r="A51" s="74" t="s">
        <v>381</v>
      </c>
      <c r="B51" s="74" t="s">
        <v>374</v>
      </c>
      <c r="C51" s="74" t="s">
        <v>373</v>
      </c>
      <c r="D51" s="89" t="s">
        <v>378</v>
      </c>
    </row>
    <row r="52" spans="1:5" x14ac:dyDescent="0.25">
      <c r="A52" s="74" t="s">
        <v>380</v>
      </c>
      <c r="B52" s="74" t="s">
        <v>372</v>
      </c>
      <c r="C52" s="74" t="s">
        <v>373</v>
      </c>
      <c r="D52" s="89"/>
    </row>
    <row r="53" spans="1:5" x14ac:dyDescent="0.25">
      <c r="A53" s="74" t="s">
        <v>379</v>
      </c>
      <c r="B53" s="74" t="s">
        <v>375</v>
      </c>
      <c r="C53" s="74" t="s">
        <v>373</v>
      </c>
      <c r="D53" s="89"/>
    </row>
    <row r="54" spans="1:5" x14ac:dyDescent="0.25">
      <c r="A54" s="74" t="s">
        <v>377</v>
      </c>
      <c r="B54" s="74" t="s">
        <v>376</v>
      </c>
      <c r="C54" s="74" t="s">
        <v>373</v>
      </c>
      <c r="D54" s="89"/>
    </row>
    <row r="55" spans="1:5" x14ac:dyDescent="0.25">
      <c r="A55" s="14"/>
      <c r="B55" s="14"/>
      <c r="C55" s="14"/>
      <c r="D55" s="14"/>
    </row>
    <row r="56" spans="1:5" x14ac:dyDescent="0.25">
      <c r="A56" s="14"/>
      <c r="B56" s="14"/>
      <c r="C56" s="14"/>
      <c r="D56" s="14"/>
    </row>
    <row r="57" spans="1:5" x14ac:dyDescent="0.25">
      <c r="A57" s="14"/>
      <c r="B57" s="14"/>
      <c r="C57" s="14"/>
      <c r="D57" s="14"/>
    </row>
    <row r="58" spans="1:5" x14ac:dyDescent="0.25">
      <c r="A58" s="14"/>
      <c r="B58" s="14"/>
      <c r="C58" s="14"/>
      <c r="D58" s="14"/>
    </row>
    <row r="59" spans="1:5" x14ac:dyDescent="0.25">
      <c r="A59" s="14"/>
      <c r="B59" s="14"/>
      <c r="C59" s="14"/>
      <c r="D59" s="14"/>
    </row>
    <row r="60" spans="1:5" x14ac:dyDescent="0.25">
      <c r="A60" s="14"/>
      <c r="B60" s="14"/>
      <c r="C60" s="14"/>
      <c r="D60" s="14"/>
    </row>
    <row r="61" spans="1:5" x14ac:dyDescent="0.25">
      <c r="A61" s="14"/>
      <c r="B61" s="14"/>
      <c r="C61" s="14"/>
      <c r="D61" s="14"/>
    </row>
    <row r="62" spans="1:5" x14ac:dyDescent="0.25">
      <c r="A62" s="14"/>
      <c r="B62" s="14"/>
      <c r="C62" s="14"/>
      <c r="D62" s="14"/>
    </row>
    <row r="63" spans="1:5" x14ac:dyDescent="0.25">
      <c r="A63" s="14"/>
      <c r="B63" s="14"/>
      <c r="C63" s="14"/>
      <c r="D63" s="14"/>
    </row>
    <row r="64" spans="1:5"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row>
    <row r="68" spans="1:4" x14ac:dyDescent="0.25">
      <c r="A68" s="14"/>
      <c r="B68" s="14"/>
      <c r="C68" s="14"/>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1"/>
  <sheetViews>
    <sheetView topLeftCell="A24" zoomScaleNormal="100" workbookViewId="0">
      <selection activeCell="C36" sqref="C36"/>
    </sheetView>
  </sheetViews>
  <sheetFormatPr defaultRowHeight="15" x14ac:dyDescent="0.25"/>
  <cols>
    <col min="1" max="1" width="14.42578125" customWidth="1"/>
    <col min="2" max="2" width="18.85546875" customWidth="1"/>
    <col min="3" max="3" width="20.42578125" customWidth="1"/>
    <col min="4" max="4" width="30.28515625" customWidth="1"/>
    <col min="5" max="5" width="58.42578125" customWidth="1"/>
    <col min="6" max="6" width="39.140625" customWidth="1"/>
    <col min="7" max="7" width="47.5703125" customWidth="1"/>
    <col min="8" max="9" width="20.7109375" customWidth="1"/>
    <col min="10" max="10" width="29.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7.28515625" customWidth="1"/>
    <col min="18" max="18" width="20.7109375" customWidth="1"/>
    <col min="19" max="19" width="18.140625" customWidth="1"/>
  </cols>
  <sheetData>
    <row r="1" spans="1:19" x14ac:dyDescent="0.25">
      <c r="A1" s="20" t="s">
        <v>129</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118</v>
      </c>
      <c r="C4" s="20" t="s">
        <v>117</v>
      </c>
      <c r="D4" s="20" t="s">
        <v>186</v>
      </c>
      <c r="E4" s="20" t="s">
        <v>130</v>
      </c>
      <c r="F4" s="20" t="s">
        <v>187</v>
      </c>
      <c r="G4" s="90" t="s">
        <v>188</v>
      </c>
      <c r="H4" s="90"/>
      <c r="I4" s="90"/>
      <c r="J4" s="90"/>
      <c r="K4" s="27" t="s">
        <v>189</v>
      </c>
      <c r="L4" s="20" t="s">
        <v>116</v>
      </c>
      <c r="M4" s="90" t="s">
        <v>190</v>
      </c>
      <c r="N4" s="90"/>
      <c r="O4" s="90"/>
      <c r="P4" s="90"/>
      <c r="Q4" s="20" t="s">
        <v>10</v>
      </c>
      <c r="R4" s="20" t="s">
        <v>120</v>
      </c>
      <c r="S4" s="20" t="s">
        <v>330</v>
      </c>
    </row>
    <row r="5" spans="1:19" x14ac:dyDescent="0.25">
      <c r="A5" s="20" t="s">
        <v>145</v>
      </c>
      <c r="B5" s="20"/>
      <c r="C5" s="20"/>
      <c r="D5" s="20" t="str">
        <f>IF(ISTEXT(F6),"(NB! Velg tiltakskategori under)","")</f>
        <v>(NB! Velg tiltakskategori under)</v>
      </c>
      <c r="E5" s="7" t="s">
        <v>191</v>
      </c>
      <c r="F5" s="7" t="s">
        <v>191</v>
      </c>
      <c r="G5" s="90" t="s">
        <v>192</v>
      </c>
      <c r="H5" s="90"/>
      <c r="I5" s="90"/>
      <c r="J5" s="90"/>
      <c r="K5" s="20" t="s">
        <v>193</v>
      </c>
      <c r="L5" s="7" t="s">
        <v>191</v>
      </c>
      <c r="M5" s="44" t="s">
        <v>194</v>
      </c>
      <c r="N5" s="7" t="s">
        <v>195</v>
      </c>
      <c r="O5" s="7" t="s">
        <v>196</v>
      </c>
      <c r="P5" s="7" t="s">
        <v>197</v>
      </c>
    </row>
    <row r="6" spans="1:19" s="85" customFormat="1" x14ac:dyDescent="0.25">
      <c r="A6" s="77" t="s">
        <v>34</v>
      </c>
      <c r="B6" s="87" t="s">
        <v>327</v>
      </c>
      <c r="C6" s="87" t="s">
        <v>301</v>
      </c>
      <c r="D6" s="87" t="s">
        <v>205</v>
      </c>
      <c r="E6" s="87" t="s">
        <v>382</v>
      </c>
      <c r="F6" s="87" t="s">
        <v>384</v>
      </c>
      <c r="G6" s="88" t="s">
        <v>403</v>
      </c>
      <c r="H6" s="88" t="s">
        <v>386</v>
      </c>
      <c r="I6" s="88" t="s">
        <v>387</v>
      </c>
      <c r="J6" s="88" t="s">
        <v>388</v>
      </c>
      <c r="K6" s="87" t="s">
        <v>331</v>
      </c>
      <c r="L6" s="87" t="s">
        <v>302</v>
      </c>
      <c r="M6" s="87" t="s">
        <v>303</v>
      </c>
      <c r="N6" s="87" t="s">
        <v>303</v>
      </c>
      <c r="O6" s="87">
        <v>0</v>
      </c>
      <c r="P6" s="87" t="s">
        <v>303</v>
      </c>
      <c r="Q6" s="87" t="s">
        <v>304</v>
      </c>
      <c r="R6" s="87" t="s">
        <v>404</v>
      </c>
      <c r="S6" s="87" t="s">
        <v>402</v>
      </c>
    </row>
    <row r="7" spans="1:19" s="85" customFormat="1" x14ac:dyDescent="0.25">
      <c r="A7" s="77" t="s">
        <v>36</v>
      </c>
      <c r="B7" s="87" t="s">
        <v>305</v>
      </c>
      <c r="C7" s="87" t="s">
        <v>306</v>
      </c>
      <c r="D7" s="87" t="s">
        <v>263</v>
      </c>
      <c r="E7" s="87" t="s">
        <v>385</v>
      </c>
      <c r="F7" s="87" t="s">
        <v>389</v>
      </c>
      <c r="G7" s="88" t="s">
        <v>390</v>
      </c>
      <c r="H7" s="88" t="str">
        <f>IF(ISNUMBER(SEARCH(Tiltaksanalyse!$A$82,$D7)),Tiltaksanalyse!D$82,IF(ISNUMBER(SEARCH(Tiltaksanalyse!$A$83,Tiltaksanalyse!$D7)),Tiltaksanalyse!D$83,IF(ISNUMBER(SEARCH(Tiltaksanalyse!$A$84,Tiltaksanalyse!$D7)),Tiltaksanalyse!D$84,IF(ISNUMBER(SEARCH(Tiltaksanalyse!$A$85,Tiltaksanalyse!$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$95,Tiltaksanalyse!$D7)),Tiltaksanalyse!D$95,IF(ISNUMBER(SEARCH(Tiltaksanalyse!$A$97,Tiltaksanalyse!$D7)),Tiltaksanalyse!D$96,"")))))))))))))))</f>
        <v xml:space="preserve"> </v>
      </c>
      <c r="I7" s="88" t="str">
        <f>IF(ISNUMBER(SEARCH(Tiltaksanalyse!$A$82,$D7)),Tiltaksanalyse!E$82,IF(ISNUMBER(SEARCH(Tiltaksanalyse!$A$83,Tiltaksanalyse!$D7)),Tiltaksanalyse!E$83,IF(ISNUMBER(SEARCH(Tiltaksanalyse!$A$84,Tiltaksanalyse!$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$97,Tiltaksanalyse!$D7)),Tiltaksanalyse!E$96,"")))))))))))))))</f>
        <v xml:space="preserve"> </v>
      </c>
      <c r="J7" s="88" t="str">
        <f>IF(ISNUMBER(SEARCH(Tiltaksanalyse!$A$82,$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$97,Tiltaksanalyse!$D7)),Tiltaksanalyse!F$96,"")))))))))))))))</f>
        <v xml:space="preserve"> </v>
      </c>
      <c r="K7" s="87" t="s">
        <v>331</v>
      </c>
      <c r="L7" s="87" t="s">
        <v>302</v>
      </c>
      <c r="M7" s="87" t="s">
        <v>303</v>
      </c>
      <c r="N7" s="87" t="s">
        <v>303</v>
      </c>
      <c r="O7" s="87">
        <v>0</v>
      </c>
      <c r="P7" s="87" t="s">
        <v>303</v>
      </c>
      <c r="Q7" s="87" t="s">
        <v>391</v>
      </c>
      <c r="R7" s="87" t="s">
        <v>401</v>
      </c>
      <c r="S7" s="87" t="s">
        <v>402</v>
      </c>
    </row>
    <row r="8" spans="1:19" s="14" customFormat="1" x14ac:dyDescent="0.25">
      <c r="A8" s="20"/>
      <c r="B8" s="18"/>
      <c r="C8" s="18"/>
      <c r="D8" s="18"/>
      <c r="E8" s="18"/>
      <c r="F8" s="18"/>
      <c r="G8" s="18"/>
      <c r="H8" s="18"/>
      <c r="I8" s="18"/>
      <c r="J8" s="18"/>
      <c r="K8" s="18"/>
      <c r="L8" s="18"/>
      <c r="M8" s="18"/>
      <c r="N8" s="18"/>
      <c r="O8" s="18"/>
      <c r="P8" s="18"/>
      <c r="Q8" s="18"/>
      <c r="R8" s="18"/>
    </row>
    <row r="9" spans="1:19" x14ac:dyDescent="0.25">
      <c r="A9" s="20" t="s">
        <v>144</v>
      </c>
      <c r="B9" s="18"/>
      <c r="C9" s="18"/>
      <c r="D9" s="18"/>
      <c r="E9" s="18"/>
      <c r="F9" s="18"/>
      <c r="G9" s="18"/>
      <c r="H9" s="18"/>
      <c r="I9" s="18"/>
      <c r="L9" s="14"/>
      <c r="M9" s="14"/>
      <c r="N9" s="14"/>
      <c r="O9" s="14"/>
    </row>
    <row r="10" spans="1:19" ht="30" x14ac:dyDescent="0.25">
      <c r="A10" s="20" t="s">
        <v>328</v>
      </c>
      <c r="B10" s="68" t="s">
        <v>327</v>
      </c>
      <c r="C10" s="68" t="s">
        <v>301</v>
      </c>
      <c r="D10" s="68" t="s">
        <v>263</v>
      </c>
      <c r="E10" s="68" t="s">
        <v>385</v>
      </c>
      <c r="F10" s="68" t="s">
        <v>392</v>
      </c>
      <c r="G10" s="45"/>
      <c r="H10" s="45"/>
      <c r="I10" s="45"/>
      <c r="J10" s="45"/>
      <c r="K10" s="45"/>
      <c r="L10" s="45"/>
      <c r="M10" s="45"/>
      <c r="N10" s="45"/>
      <c r="O10" s="45"/>
      <c r="P10" s="45"/>
      <c r="Q10" s="45"/>
      <c r="R10" s="45"/>
    </row>
    <row r="11" spans="1:19" x14ac:dyDescent="0.25">
      <c r="A11" s="20"/>
      <c r="B11" s="45"/>
      <c r="C11" s="33"/>
      <c r="D11" s="18"/>
      <c r="E11" s="18"/>
      <c r="F11" s="18"/>
      <c r="G11" s="18"/>
      <c r="H11" s="18"/>
      <c r="I11" s="18"/>
      <c r="J11" s="18"/>
    </row>
    <row r="12" spans="1:19" x14ac:dyDescent="0.25">
      <c r="A12" s="20"/>
      <c r="B12" s="18"/>
      <c r="C12" s="18"/>
      <c r="D12" s="18"/>
      <c r="E12" s="18"/>
      <c r="F12" s="8" t="s">
        <v>269</v>
      </c>
      <c r="G12" s="18"/>
      <c r="H12" s="18"/>
      <c r="I12" s="18"/>
      <c r="J12" s="18"/>
    </row>
    <row r="13" spans="1:19" x14ac:dyDescent="0.25">
      <c r="A13" s="7" t="s">
        <v>129</v>
      </c>
      <c r="B13" s="5" t="s">
        <v>26</v>
      </c>
      <c r="C13" s="7"/>
      <c r="D13" s="7"/>
      <c r="E13" s="7"/>
      <c r="F13" s="7" t="s">
        <v>31</v>
      </c>
      <c r="G13" s="7"/>
      <c r="H13" s="18"/>
      <c r="I13" s="18"/>
      <c r="J13" s="27" t="s">
        <v>147</v>
      </c>
    </row>
    <row r="14" spans="1:19" ht="15" customHeight="1" x14ac:dyDescent="0.25">
      <c r="A14" s="5"/>
      <c r="B14" s="5" t="s">
        <v>28</v>
      </c>
      <c r="C14" s="5" t="s">
        <v>29</v>
      </c>
      <c r="D14" s="5"/>
      <c r="E14" s="5" t="s">
        <v>30</v>
      </c>
      <c r="F14" s="5" t="s">
        <v>28</v>
      </c>
      <c r="G14" s="5" t="s">
        <v>29</v>
      </c>
      <c r="H14" s="5" t="s">
        <v>30</v>
      </c>
      <c r="I14" s="5"/>
    </row>
    <row r="15" spans="1:19" ht="15" customHeight="1" x14ac:dyDescent="0.25">
      <c r="A15" s="20" t="s">
        <v>145</v>
      </c>
      <c r="B15" s="5"/>
      <c r="C15" s="5"/>
      <c r="D15" s="5"/>
      <c r="E15" s="5"/>
      <c r="F15" s="5"/>
      <c r="G15" s="5"/>
      <c r="H15" s="5"/>
      <c r="I15" s="5"/>
      <c r="J15" s="5"/>
    </row>
    <row r="16" spans="1:19" ht="51" customHeight="1" x14ac:dyDescent="0.25">
      <c r="A16" s="20" t="s">
        <v>34</v>
      </c>
      <c r="B16" s="75" t="s">
        <v>307</v>
      </c>
      <c r="C16" s="33"/>
      <c r="D16" s="33"/>
      <c r="E16" s="33"/>
      <c r="F16" s="33"/>
      <c r="G16" s="33"/>
      <c r="H16" s="33"/>
      <c r="I16" s="33"/>
      <c r="J16" s="73" t="s">
        <v>329</v>
      </c>
    </row>
    <row r="17" spans="1:10" ht="61.5" customHeight="1" x14ac:dyDescent="0.25">
      <c r="A17" s="20" t="s">
        <v>36</v>
      </c>
      <c r="B17" s="75" t="s">
        <v>308</v>
      </c>
      <c r="C17" s="33"/>
      <c r="D17" s="33"/>
      <c r="E17" s="33"/>
      <c r="F17" s="33"/>
      <c r="G17" s="33"/>
      <c r="H17" s="33"/>
      <c r="I17" s="33"/>
      <c r="J17" s="73" t="s">
        <v>309</v>
      </c>
    </row>
    <row r="18" spans="1:10" ht="15" customHeight="1" x14ac:dyDescent="0.25">
      <c r="A18" s="20" t="s">
        <v>119</v>
      </c>
      <c r="B18" s="32"/>
      <c r="C18" s="32"/>
      <c r="D18" s="32"/>
      <c r="E18" s="32"/>
      <c r="F18" s="32"/>
      <c r="G18" s="32"/>
      <c r="H18" s="32"/>
      <c r="I18" s="32"/>
      <c r="J18" s="32"/>
    </row>
    <row r="19" spans="1:10" ht="15" customHeight="1" x14ac:dyDescent="0.25">
      <c r="A19" s="5"/>
      <c r="B19" s="28"/>
      <c r="C19" s="3"/>
      <c r="D19" s="3"/>
      <c r="E19" s="3"/>
      <c r="F19" s="3"/>
      <c r="G19" s="3"/>
      <c r="H19" s="3"/>
      <c r="I19" s="3"/>
      <c r="J19" s="3"/>
    </row>
    <row r="20" spans="1:10" ht="15" customHeight="1" x14ac:dyDescent="0.25">
      <c r="A20" s="5"/>
      <c r="B20" s="28"/>
      <c r="C20" s="3"/>
      <c r="D20" s="3"/>
      <c r="E20" s="3"/>
      <c r="F20" s="3"/>
      <c r="G20" s="3"/>
      <c r="H20" s="3"/>
      <c r="I20" s="3"/>
      <c r="J20" s="3"/>
    </row>
    <row r="21" spans="1:10" x14ac:dyDescent="0.25">
      <c r="A21" s="3"/>
      <c r="B21" s="3"/>
      <c r="C21" s="3"/>
      <c r="D21" s="3"/>
      <c r="E21" s="3"/>
      <c r="F21" s="3"/>
      <c r="G21" s="3"/>
      <c r="H21" s="3"/>
      <c r="I21" s="3"/>
      <c r="J21" s="3"/>
    </row>
    <row r="23" spans="1:10" x14ac:dyDescent="0.25">
      <c r="F23" s="8" t="s">
        <v>268</v>
      </c>
    </row>
    <row r="24" spans="1:10" x14ac:dyDescent="0.25">
      <c r="A24" s="21"/>
      <c r="B24" s="21" t="s">
        <v>24</v>
      </c>
      <c r="C24" s="21"/>
      <c r="D24" s="21"/>
      <c r="E24" s="21"/>
      <c r="F24" s="30" t="s">
        <v>31</v>
      </c>
      <c r="G24" s="21" t="s">
        <v>25</v>
      </c>
      <c r="H24" s="27" t="s">
        <v>174</v>
      </c>
      <c r="I24" s="27" t="s">
        <v>122</v>
      </c>
      <c r="J24" s="18"/>
    </row>
    <row r="25" spans="1:10" ht="60" x14ac:dyDescent="0.25">
      <c r="A25" s="5" t="s">
        <v>32</v>
      </c>
      <c r="B25" s="75" t="s">
        <v>310</v>
      </c>
      <c r="C25" s="32"/>
      <c r="D25" s="32"/>
      <c r="E25" s="32"/>
      <c r="F25" s="32"/>
      <c r="G25" s="32"/>
      <c r="H25" s="31"/>
      <c r="I25" s="76" t="s">
        <v>311</v>
      </c>
    </row>
    <row r="26" spans="1:10" x14ac:dyDescent="0.25">
      <c r="A26" s="5" t="s">
        <v>33</v>
      </c>
      <c r="B26" s="32"/>
      <c r="C26" s="32"/>
      <c r="D26" s="32"/>
      <c r="E26" s="32"/>
      <c r="F26" s="32"/>
      <c r="G26" s="32"/>
      <c r="H26" s="31"/>
      <c r="I26" s="31"/>
    </row>
    <row r="27" spans="1:10" x14ac:dyDescent="0.25">
      <c r="A27" s="5" t="s">
        <v>35</v>
      </c>
      <c r="B27" s="32"/>
      <c r="C27" s="32"/>
      <c r="D27" s="32"/>
      <c r="E27" s="32"/>
      <c r="F27" s="32"/>
      <c r="G27" s="32"/>
      <c r="H27" s="31"/>
      <c r="I27" s="31"/>
    </row>
    <row r="28" spans="1:10" x14ac:dyDescent="0.25">
      <c r="A28" s="5" t="s">
        <v>37</v>
      </c>
      <c r="B28" s="32"/>
      <c r="C28" s="32"/>
      <c r="D28" s="32"/>
      <c r="E28" s="32"/>
      <c r="F28" s="32"/>
      <c r="G28" s="32"/>
      <c r="H28" s="31"/>
      <c r="I28" s="31"/>
    </row>
    <row r="30" spans="1:10" x14ac:dyDescent="0.25">
      <c r="A30" s="5"/>
      <c r="B30" s="3"/>
      <c r="C30" s="3"/>
      <c r="D30" s="3"/>
      <c r="E30" s="3"/>
      <c r="G30" s="3"/>
    </row>
    <row r="31" spans="1:10" x14ac:dyDescent="0.25">
      <c r="A31" s="5"/>
      <c r="B31" s="3"/>
      <c r="C31" s="3"/>
      <c r="D31" s="3"/>
      <c r="E31" s="3"/>
      <c r="F31" s="8"/>
      <c r="G31" s="3"/>
    </row>
    <row r="32" spans="1:10" x14ac:dyDescent="0.25">
      <c r="A32" s="5"/>
      <c r="B32" s="3"/>
      <c r="C32" s="3"/>
      <c r="D32" s="3"/>
      <c r="E32" s="3"/>
      <c r="F32" s="8"/>
      <c r="G32" s="3"/>
    </row>
    <row r="33" spans="1:6" x14ac:dyDescent="0.25">
      <c r="A33" s="5"/>
      <c r="B33" s="3"/>
      <c r="C33" s="3"/>
      <c r="D33" s="3"/>
      <c r="E33" s="8" t="s">
        <v>180</v>
      </c>
      <c r="F33" s="3"/>
    </row>
    <row r="34" spans="1:6" x14ac:dyDescent="0.25">
      <c r="A34" s="20" t="s">
        <v>175</v>
      </c>
      <c r="E34" s="8" t="s">
        <v>181</v>
      </c>
    </row>
    <row r="35" spans="1:6" x14ac:dyDescent="0.25">
      <c r="A35" s="20" t="s">
        <v>182</v>
      </c>
      <c r="B35" s="7" t="s">
        <v>176</v>
      </c>
      <c r="C35" s="7" t="s">
        <v>183</v>
      </c>
      <c r="D35" s="7" t="s">
        <v>184</v>
      </c>
      <c r="E35" s="7" t="s">
        <v>177</v>
      </c>
      <c r="F35" s="7" t="s">
        <v>10</v>
      </c>
    </row>
    <row r="36" spans="1:6" s="85" customFormat="1" x14ac:dyDescent="0.25">
      <c r="A36" s="53" t="s">
        <v>178</v>
      </c>
      <c r="B36" s="83" t="s">
        <v>393</v>
      </c>
      <c r="C36" s="83" t="s">
        <v>315</v>
      </c>
      <c r="D36" s="84" t="s">
        <v>395</v>
      </c>
      <c r="E36" s="83" t="s">
        <v>396</v>
      </c>
      <c r="F36" s="84" t="s">
        <v>394</v>
      </c>
    </row>
    <row r="37" spans="1:6" s="85" customFormat="1" x14ac:dyDescent="0.25">
      <c r="A37" s="53" t="s">
        <v>179</v>
      </c>
      <c r="B37" s="82" t="s">
        <v>312</v>
      </c>
      <c r="C37" s="82" t="s">
        <v>313</v>
      </c>
      <c r="D37" s="82" t="s">
        <v>316</v>
      </c>
      <c r="E37" s="82" t="s">
        <v>317</v>
      </c>
      <c r="F37" s="86" t="s">
        <v>314</v>
      </c>
    </row>
    <row r="44" spans="1:6" x14ac:dyDescent="0.25">
      <c r="A44" s="7" t="s">
        <v>146</v>
      </c>
    </row>
    <row r="45" spans="1:6" x14ac:dyDescent="0.25">
      <c r="A45" s="7" t="s">
        <v>148</v>
      </c>
      <c r="B45" s="67" t="s">
        <v>318</v>
      </c>
    </row>
    <row r="46" spans="1:6" ht="15" customHeight="1" x14ac:dyDescent="0.25">
      <c r="A46" s="7" t="s">
        <v>149</v>
      </c>
      <c r="B46" s="82" t="s">
        <v>319</v>
      </c>
    </row>
    <row r="79" spans="1:6" ht="15.75" thickBot="1" x14ac:dyDescent="0.3"/>
    <row r="80" spans="1:6" x14ac:dyDescent="0.25">
      <c r="A80" s="46" t="s">
        <v>198</v>
      </c>
      <c r="B80" s="47"/>
      <c r="C80" s="47"/>
      <c r="D80" s="47"/>
      <c r="E80" s="47"/>
      <c r="F80" s="48"/>
    </row>
    <row r="81" spans="1:8" x14ac:dyDescent="0.25">
      <c r="A81" s="49" t="s">
        <v>199</v>
      </c>
      <c r="B81" s="50" t="s">
        <v>200</v>
      </c>
      <c r="C81" s="51" t="s">
        <v>201</v>
      </c>
      <c r="D81" s="51" t="s">
        <v>202</v>
      </c>
      <c r="E81" s="51" t="s">
        <v>203</v>
      </c>
      <c r="F81" s="52" t="s">
        <v>204</v>
      </c>
      <c r="G81" s="53"/>
      <c r="H81" s="53"/>
    </row>
    <row r="82" spans="1:8" x14ac:dyDescent="0.25">
      <c r="A82" s="54" t="s">
        <v>205</v>
      </c>
      <c r="B82" s="55" t="s">
        <v>206</v>
      </c>
      <c r="C82" s="55" t="s">
        <v>207</v>
      </c>
      <c r="D82" s="55" t="s">
        <v>208</v>
      </c>
      <c r="E82" s="55" t="s">
        <v>209</v>
      </c>
      <c r="F82" s="56" t="s">
        <v>210</v>
      </c>
    </row>
    <row r="83" spans="1:8" x14ac:dyDescent="0.25">
      <c r="A83" s="54" t="s">
        <v>211</v>
      </c>
      <c r="B83" s="57" t="s">
        <v>212</v>
      </c>
      <c r="C83" s="55" t="s">
        <v>213</v>
      </c>
      <c r="D83" s="55" t="s">
        <v>214</v>
      </c>
      <c r="E83" s="55" t="s">
        <v>215</v>
      </c>
      <c r="F83" s="56" t="s">
        <v>216</v>
      </c>
    </row>
    <row r="84" spans="1:8" x14ac:dyDescent="0.25">
      <c r="A84" s="54" t="s">
        <v>217</v>
      </c>
      <c r="B84" s="55" t="s">
        <v>218</v>
      </c>
      <c r="C84" s="55" t="s">
        <v>207</v>
      </c>
      <c r="D84" s="55" t="s">
        <v>219</v>
      </c>
      <c r="E84" s="55" t="s">
        <v>220</v>
      </c>
      <c r="F84" s="56" t="s">
        <v>221</v>
      </c>
    </row>
    <row r="85" spans="1:8" x14ac:dyDescent="0.25">
      <c r="A85" s="54" t="s">
        <v>222</v>
      </c>
      <c r="B85" s="55" t="s">
        <v>223</v>
      </c>
      <c r="C85" s="55" t="s">
        <v>207</v>
      </c>
      <c r="D85" s="55" t="s">
        <v>224</v>
      </c>
      <c r="E85" s="55" t="s">
        <v>225</v>
      </c>
      <c r="F85" s="56" t="s">
        <v>221</v>
      </c>
    </row>
    <row r="86" spans="1:8" x14ac:dyDescent="0.25">
      <c r="A86" s="54" t="s">
        <v>226</v>
      </c>
      <c r="B86" s="55" t="s">
        <v>227</v>
      </c>
      <c r="C86" s="55" t="s">
        <v>207</v>
      </c>
      <c r="D86" s="55" t="s">
        <v>228</v>
      </c>
      <c r="E86" s="55" t="s">
        <v>229</v>
      </c>
      <c r="F86" s="56" t="s">
        <v>221</v>
      </c>
    </row>
    <row r="87" spans="1:8" x14ac:dyDescent="0.25">
      <c r="A87" s="54" t="s">
        <v>230</v>
      </c>
      <c r="B87" s="55" t="s">
        <v>231</v>
      </c>
      <c r="C87" s="55" t="s">
        <v>207</v>
      </c>
      <c r="D87" s="55" t="s">
        <v>232</v>
      </c>
      <c r="E87" s="55" t="s">
        <v>233</v>
      </c>
      <c r="F87" s="56" t="s">
        <v>221</v>
      </c>
    </row>
    <row r="88" spans="1:8" x14ac:dyDescent="0.25">
      <c r="A88" s="54" t="s">
        <v>234</v>
      </c>
      <c r="B88" s="55" t="s">
        <v>235</v>
      </c>
      <c r="C88" s="55" t="s">
        <v>207</v>
      </c>
      <c r="D88" s="55" t="s">
        <v>236</v>
      </c>
      <c r="E88" s="55" t="s">
        <v>237</v>
      </c>
      <c r="F88" s="56" t="s">
        <v>216</v>
      </c>
    </row>
    <row r="89" spans="1:8" x14ac:dyDescent="0.25">
      <c r="A89" s="54" t="s">
        <v>238</v>
      </c>
      <c r="B89" s="55" t="s">
        <v>239</v>
      </c>
      <c r="C89" s="55" t="s">
        <v>240</v>
      </c>
      <c r="D89" s="55" t="s">
        <v>237</v>
      </c>
      <c r="E89" s="55" t="s">
        <v>236</v>
      </c>
      <c r="F89" s="56" t="s">
        <v>241</v>
      </c>
    </row>
    <row r="90" spans="1:8" x14ac:dyDescent="0.25">
      <c r="A90" s="54" t="s">
        <v>242</v>
      </c>
      <c r="B90" s="55" t="s">
        <v>243</v>
      </c>
      <c r="C90" s="55" t="s">
        <v>244</v>
      </c>
      <c r="D90" s="55" t="s">
        <v>237</v>
      </c>
      <c r="E90" s="55" t="s">
        <v>245</v>
      </c>
      <c r="F90" s="56" t="s">
        <v>236</v>
      </c>
    </row>
    <row r="91" spans="1:8" x14ac:dyDescent="0.25">
      <c r="A91" s="54" t="s">
        <v>246</v>
      </c>
      <c r="B91" s="55" t="s">
        <v>247</v>
      </c>
      <c r="C91" s="55" t="s">
        <v>248</v>
      </c>
      <c r="D91" s="55" t="s">
        <v>249</v>
      </c>
      <c r="E91" s="55" t="s">
        <v>216</v>
      </c>
      <c r="F91" s="56" t="s">
        <v>241</v>
      </c>
    </row>
    <row r="92" spans="1:8" x14ac:dyDescent="0.25">
      <c r="A92" s="54" t="s">
        <v>250</v>
      </c>
      <c r="B92" s="55" t="s">
        <v>251</v>
      </c>
      <c r="C92" s="55" t="s">
        <v>252</v>
      </c>
      <c r="D92" s="55" t="s">
        <v>253</v>
      </c>
      <c r="E92" s="55" t="s">
        <v>216</v>
      </c>
      <c r="F92" s="56" t="s">
        <v>241</v>
      </c>
    </row>
    <row r="93" spans="1:8" x14ac:dyDescent="0.25">
      <c r="A93" s="54" t="s">
        <v>254</v>
      </c>
      <c r="B93" s="55" t="s">
        <v>255</v>
      </c>
      <c r="C93" s="55" t="s">
        <v>256</v>
      </c>
      <c r="D93" s="55" t="s">
        <v>257</v>
      </c>
      <c r="E93" s="55" t="s">
        <v>219</v>
      </c>
      <c r="F93" s="56" t="s">
        <v>216</v>
      </c>
    </row>
    <row r="94" spans="1:8" x14ac:dyDescent="0.25">
      <c r="A94" s="54" t="s">
        <v>258</v>
      </c>
      <c r="B94" s="55" t="s">
        <v>259</v>
      </c>
      <c r="C94" s="55" t="s">
        <v>260</v>
      </c>
      <c r="D94" s="55" t="s">
        <v>261</v>
      </c>
      <c r="E94" s="55" t="s">
        <v>262</v>
      </c>
      <c r="F94" s="56" t="s">
        <v>241</v>
      </c>
    </row>
    <row r="95" spans="1:8" x14ac:dyDescent="0.25">
      <c r="A95" s="54" t="s">
        <v>263</v>
      </c>
      <c r="B95" s="55" t="s">
        <v>264</v>
      </c>
      <c r="C95" s="55" t="s">
        <v>265</v>
      </c>
      <c r="D95" s="55" t="s">
        <v>241</v>
      </c>
      <c r="E95" s="55" t="s">
        <v>241</v>
      </c>
      <c r="F95" s="56" t="s">
        <v>241</v>
      </c>
      <c r="G95" t="s">
        <v>241</v>
      </c>
    </row>
    <row r="96" spans="1:8" x14ac:dyDescent="0.25">
      <c r="A96" s="54"/>
      <c r="B96" s="55"/>
      <c r="C96" s="55"/>
      <c r="D96" s="55"/>
      <c r="E96" s="55"/>
      <c r="F96" s="56"/>
    </row>
    <row r="97" spans="1:6" x14ac:dyDescent="0.25">
      <c r="A97" s="49" t="s">
        <v>266</v>
      </c>
      <c r="B97" s="55"/>
      <c r="C97" s="55"/>
      <c r="D97" s="55"/>
      <c r="E97" s="55"/>
      <c r="F97" s="56"/>
    </row>
    <row r="98" spans="1:6" x14ac:dyDescent="0.25">
      <c r="A98" s="54" t="s">
        <v>267</v>
      </c>
      <c r="B98" s="55"/>
      <c r="C98" s="55"/>
      <c r="D98" s="55"/>
      <c r="E98" s="55"/>
      <c r="F98" s="56"/>
    </row>
    <row r="99" spans="1:6" x14ac:dyDescent="0.25">
      <c r="A99" s="54" t="s">
        <v>270</v>
      </c>
      <c r="B99" s="55"/>
      <c r="C99" s="55"/>
      <c r="D99" s="55"/>
      <c r="E99" s="55"/>
      <c r="F99" s="56"/>
    </row>
    <row r="100" spans="1:6" x14ac:dyDescent="0.25">
      <c r="A100" s="54" t="s">
        <v>271</v>
      </c>
      <c r="B100" s="55"/>
      <c r="C100" s="55"/>
      <c r="D100" s="55"/>
      <c r="E100" s="55"/>
      <c r="F100" s="56" t="s">
        <v>241</v>
      </c>
    </row>
    <row r="101" spans="1:6" ht="15.75" thickBot="1" x14ac:dyDescent="0.3">
      <c r="A101" s="58" t="s">
        <v>272</v>
      </c>
      <c r="B101" s="59"/>
      <c r="C101" s="59"/>
      <c r="D101" s="59"/>
      <c r="E101" s="59"/>
      <c r="F101" s="60"/>
    </row>
  </sheetData>
  <mergeCells count="3">
    <mergeCell ref="G4:J4"/>
    <mergeCell ref="M4:P4"/>
    <mergeCell ref="G5:J5"/>
  </mergeCells>
  <dataValidations count="2">
    <dataValidation type="list" allowBlank="1" showInputMessage="1" showErrorMessage="1" promptTitle="Tiltakskategori" prompt="Vennligst velg fra nedtrekkslisten" sqref="D6:D7" xr:uid="{00000000-0002-0000-0200-000000000000}">
      <formula1>$A$82:$A$95</formula1>
    </dataValidation>
    <dataValidation type="list" allowBlank="1" showInputMessage="1" showErrorMessage="1" sqref="K6:K7" xr:uid="{00000000-0002-0000-0200-000001000000}">
      <formula1>$A$101:$A$104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97E6-4308-4718-9424-78D0A099C24C}">
  <dimension ref="A1:BD8"/>
  <sheetViews>
    <sheetView workbookViewId="0">
      <selection activeCell="B8" sqref="B8"/>
    </sheetView>
  </sheetViews>
  <sheetFormatPr defaultRowHeight="15" x14ac:dyDescent="0.25"/>
  <cols>
    <col min="10" max="10" width="17.7109375" customWidth="1"/>
    <col min="11" max="11" width="12.140625" customWidth="1"/>
  </cols>
  <sheetData>
    <row r="1" spans="1:56" x14ac:dyDescent="0.25">
      <c r="B1" t="s">
        <v>505</v>
      </c>
    </row>
    <row r="2" spans="1:56" x14ac:dyDescent="0.25">
      <c r="A2" t="s">
        <v>496</v>
      </c>
      <c r="B2" t="s">
        <v>495</v>
      </c>
      <c r="C2" t="s">
        <v>494</v>
      </c>
      <c r="D2" t="s">
        <v>493</v>
      </c>
      <c r="E2" t="s">
        <v>492</v>
      </c>
      <c r="F2" t="s">
        <v>491</v>
      </c>
      <c r="G2" t="s">
        <v>490</v>
      </c>
      <c r="H2" t="s">
        <v>489</v>
      </c>
      <c r="I2" t="s">
        <v>488</v>
      </c>
      <c r="J2" t="s">
        <v>487</v>
      </c>
      <c r="K2" t="s">
        <v>486</v>
      </c>
      <c r="L2" t="s">
        <v>485</v>
      </c>
      <c r="M2" t="s">
        <v>484</v>
      </c>
      <c r="N2" t="s">
        <v>483</v>
      </c>
      <c r="O2" t="s">
        <v>482</v>
      </c>
      <c r="P2" t="s">
        <v>481</v>
      </c>
      <c r="Q2" t="s">
        <v>480</v>
      </c>
      <c r="R2" t="s">
        <v>479</v>
      </c>
      <c r="S2" t="s">
        <v>478</v>
      </c>
      <c r="T2" t="s">
        <v>477</v>
      </c>
      <c r="U2" t="s">
        <v>476</v>
      </c>
      <c r="V2" t="s">
        <v>475</v>
      </c>
      <c r="W2" t="s">
        <v>474</v>
      </c>
      <c r="X2" t="s">
        <v>473</v>
      </c>
      <c r="Y2" t="s">
        <v>472</v>
      </c>
      <c r="Z2" t="s">
        <v>471</v>
      </c>
      <c r="AA2" t="s">
        <v>470</v>
      </c>
      <c r="AB2" t="s">
        <v>469</v>
      </c>
      <c r="AC2" t="s">
        <v>468</v>
      </c>
      <c r="AD2" t="s">
        <v>467</v>
      </c>
      <c r="AE2" t="s">
        <v>466</v>
      </c>
      <c r="AF2" t="s">
        <v>465</v>
      </c>
      <c r="AG2" t="s">
        <v>464</v>
      </c>
      <c r="AH2" t="s">
        <v>463</v>
      </c>
      <c r="AI2" t="s">
        <v>462</v>
      </c>
      <c r="AJ2" t="s">
        <v>461</v>
      </c>
      <c r="AK2" t="s">
        <v>158</v>
      </c>
      <c r="AL2" t="s">
        <v>460</v>
      </c>
      <c r="AM2" t="s">
        <v>459</v>
      </c>
      <c r="AN2" t="s">
        <v>458</v>
      </c>
      <c r="AO2" t="s">
        <v>457</v>
      </c>
      <c r="AP2" t="s">
        <v>456</v>
      </c>
      <c r="AQ2" t="s">
        <v>455</v>
      </c>
      <c r="AR2" t="s">
        <v>454</v>
      </c>
      <c r="AS2" t="s">
        <v>453</v>
      </c>
      <c r="AT2" t="s">
        <v>452</v>
      </c>
      <c r="AU2" t="s">
        <v>451</v>
      </c>
      <c r="AV2" t="s">
        <v>450</v>
      </c>
      <c r="AW2" t="s">
        <v>449</v>
      </c>
      <c r="AX2" t="s">
        <v>448</v>
      </c>
      <c r="AY2" t="s">
        <v>447</v>
      </c>
      <c r="AZ2" t="s">
        <v>446</v>
      </c>
      <c r="BA2" t="s">
        <v>445</v>
      </c>
      <c r="BB2" t="s">
        <v>444</v>
      </c>
      <c r="BC2" t="s">
        <v>443</v>
      </c>
      <c r="BD2" t="s">
        <v>442</v>
      </c>
    </row>
    <row r="3" spans="1:56" x14ac:dyDescent="0.25">
      <c r="A3">
        <v>1</v>
      </c>
      <c r="B3" t="s">
        <v>425</v>
      </c>
      <c r="C3" t="s">
        <v>424</v>
      </c>
      <c r="D3" t="s">
        <v>423</v>
      </c>
      <c r="E3" t="s">
        <v>332</v>
      </c>
      <c r="F3" t="s">
        <v>422</v>
      </c>
      <c r="G3" t="s">
        <v>241</v>
      </c>
      <c r="H3" t="s">
        <v>421</v>
      </c>
      <c r="I3" t="s">
        <v>441</v>
      </c>
      <c r="J3" s="81">
        <v>2024</v>
      </c>
      <c r="K3" t="s">
        <v>440</v>
      </c>
      <c r="L3" t="s">
        <v>439</v>
      </c>
      <c r="M3" t="s">
        <v>438</v>
      </c>
      <c r="N3" t="s">
        <v>438</v>
      </c>
      <c r="O3">
        <v>0</v>
      </c>
      <c r="P3" t="s">
        <v>415</v>
      </c>
      <c r="Q3" t="s">
        <v>437</v>
      </c>
      <c r="R3" t="s">
        <v>414</v>
      </c>
      <c r="S3">
        <v>17053</v>
      </c>
      <c r="T3">
        <v>59.895118699999998</v>
      </c>
      <c r="U3">
        <v>10.7327995</v>
      </c>
      <c r="V3">
        <v>261342</v>
      </c>
      <c r="W3">
        <v>6647425</v>
      </c>
      <c r="X3" t="s">
        <v>436</v>
      </c>
      <c r="Y3" t="s">
        <v>412</v>
      </c>
      <c r="Z3" t="s">
        <v>241</v>
      </c>
      <c r="AA3" t="s">
        <v>411</v>
      </c>
      <c r="AB3" t="s">
        <v>411</v>
      </c>
      <c r="AC3" t="s">
        <v>411</v>
      </c>
      <c r="AD3" t="s">
        <v>411</v>
      </c>
      <c r="AE3" t="s">
        <v>411</v>
      </c>
      <c r="AF3" s="81">
        <v>42342</v>
      </c>
      <c r="AH3" t="s">
        <v>435</v>
      </c>
      <c r="AI3" t="s">
        <v>241</v>
      </c>
      <c r="AJ3" t="s">
        <v>241</v>
      </c>
      <c r="AK3" t="s">
        <v>241</v>
      </c>
      <c r="AL3" t="s">
        <v>241</v>
      </c>
      <c r="AM3" t="s">
        <v>241</v>
      </c>
      <c r="AN3" t="s">
        <v>241</v>
      </c>
      <c r="AO3" t="s">
        <v>241</v>
      </c>
      <c r="AP3" t="s">
        <v>241</v>
      </c>
      <c r="AQ3" t="s">
        <v>241</v>
      </c>
      <c r="AR3" t="s">
        <v>241</v>
      </c>
      <c r="AS3" t="s">
        <v>241</v>
      </c>
      <c r="AT3" t="s">
        <v>241</v>
      </c>
      <c r="AU3" t="s">
        <v>241</v>
      </c>
      <c r="AV3" t="s">
        <v>241</v>
      </c>
      <c r="AW3" t="s">
        <v>241</v>
      </c>
      <c r="AX3">
        <v>49</v>
      </c>
      <c r="AY3">
        <v>1</v>
      </c>
      <c r="AZ3" t="s">
        <v>241</v>
      </c>
      <c r="BA3" t="s">
        <v>241</v>
      </c>
      <c r="BB3">
        <v>1</v>
      </c>
      <c r="BC3" t="s">
        <v>408</v>
      </c>
      <c r="BD3" t="s">
        <v>407</v>
      </c>
    </row>
    <row r="4" spans="1:56" x14ac:dyDescent="0.25">
      <c r="A4">
        <v>2</v>
      </c>
      <c r="B4" t="s">
        <v>425</v>
      </c>
      <c r="C4" t="s">
        <v>424</v>
      </c>
      <c r="D4" t="s">
        <v>423</v>
      </c>
      <c r="E4" t="s">
        <v>332</v>
      </c>
      <c r="F4" t="s">
        <v>422</v>
      </c>
      <c r="G4" t="s">
        <v>241</v>
      </c>
      <c r="H4" t="s">
        <v>421</v>
      </c>
      <c r="I4" t="s">
        <v>432</v>
      </c>
      <c r="J4" s="81">
        <v>40691</v>
      </c>
      <c r="K4" t="s">
        <v>431</v>
      </c>
      <c r="L4" t="s">
        <v>418</v>
      </c>
      <c r="M4" t="s">
        <v>430</v>
      </c>
      <c r="N4" t="s">
        <v>429</v>
      </c>
      <c r="O4">
        <v>0</v>
      </c>
      <c r="P4" t="s">
        <v>415</v>
      </c>
      <c r="Q4" t="s">
        <v>241</v>
      </c>
      <c r="R4" t="s">
        <v>414</v>
      </c>
      <c r="S4">
        <v>169769</v>
      </c>
      <c r="T4">
        <v>61.582599600000002</v>
      </c>
      <c r="U4">
        <v>9.8759402999999999</v>
      </c>
      <c r="V4">
        <v>228150</v>
      </c>
      <c r="W4">
        <v>6838384</v>
      </c>
      <c r="X4" t="s">
        <v>427</v>
      </c>
      <c r="Y4" t="s">
        <v>412</v>
      </c>
      <c r="Z4" t="s">
        <v>241</v>
      </c>
      <c r="AA4" t="s">
        <v>411</v>
      </c>
      <c r="AB4" t="s">
        <v>411</v>
      </c>
      <c r="AC4" t="s">
        <v>411</v>
      </c>
      <c r="AD4" t="s">
        <v>411</v>
      </c>
      <c r="AE4" t="s">
        <v>411</v>
      </c>
      <c r="AF4" s="81">
        <v>42342</v>
      </c>
      <c r="AH4" t="s">
        <v>434</v>
      </c>
      <c r="AI4" t="s">
        <v>241</v>
      </c>
      <c r="AJ4" t="s">
        <v>433</v>
      </c>
      <c r="AK4" t="s">
        <v>241</v>
      </c>
      <c r="AL4" t="s">
        <v>241</v>
      </c>
      <c r="AM4" t="s">
        <v>241</v>
      </c>
      <c r="AN4">
        <v>11861</v>
      </c>
      <c r="AO4" t="s">
        <v>241</v>
      </c>
      <c r="AP4" t="s">
        <v>241</v>
      </c>
      <c r="AQ4" t="s">
        <v>241</v>
      </c>
      <c r="AR4" t="s">
        <v>241</v>
      </c>
      <c r="AS4" t="s">
        <v>241</v>
      </c>
      <c r="AT4" t="s">
        <v>241</v>
      </c>
      <c r="AU4" t="s">
        <v>241</v>
      </c>
      <c r="AV4" t="s">
        <v>241</v>
      </c>
      <c r="AW4" t="s">
        <v>241</v>
      </c>
      <c r="AX4">
        <v>490</v>
      </c>
      <c r="AY4">
        <v>490</v>
      </c>
      <c r="AZ4" t="s">
        <v>241</v>
      </c>
      <c r="BA4" t="s">
        <v>241</v>
      </c>
      <c r="BB4">
        <v>1</v>
      </c>
      <c r="BC4" t="s">
        <v>408</v>
      </c>
      <c r="BD4" t="s">
        <v>407</v>
      </c>
    </row>
    <row r="5" spans="1:56" x14ac:dyDescent="0.25">
      <c r="A5">
        <v>3</v>
      </c>
      <c r="B5" t="s">
        <v>425</v>
      </c>
      <c r="C5" t="s">
        <v>424</v>
      </c>
      <c r="D5" t="s">
        <v>423</v>
      </c>
      <c r="E5" t="s">
        <v>332</v>
      </c>
      <c r="F5" t="s">
        <v>422</v>
      </c>
      <c r="G5" t="s">
        <v>241</v>
      </c>
      <c r="H5" t="s">
        <v>421</v>
      </c>
      <c r="I5" t="s">
        <v>432</v>
      </c>
      <c r="J5" s="81">
        <v>40691</v>
      </c>
      <c r="K5" t="s">
        <v>431</v>
      </c>
      <c r="L5" t="s">
        <v>418</v>
      </c>
      <c r="M5" t="s">
        <v>430</v>
      </c>
      <c r="N5" t="s">
        <v>429</v>
      </c>
      <c r="O5">
        <v>0</v>
      </c>
      <c r="P5" t="s">
        <v>415</v>
      </c>
      <c r="Q5" t="s">
        <v>428</v>
      </c>
      <c r="R5" t="s">
        <v>414</v>
      </c>
      <c r="S5">
        <v>169770</v>
      </c>
      <c r="T5">
        <v>61.582599600000002</v>
      </c>
      <c r="U5">
        <v>9.8759402999999999</v>
      </c>
      <c r="V5">
        <v>228150</v>
      </c>
      <c r="W5">
        <v>6838384</v>
      </c>
      <c r="X5" t="s">
        <v>427</v>
      </c>
      <c r="Y5" t="s">
        <v>412</v>
      </c>
      <c r="Z5" t="s">
        <v>241</v>
      </c>
      <c r="AA5" t="s">
        <v>411</v>
      </c>
      <c r="AB5" t="s">
        <v>411</v>
      </c>
      <c r="AC5" t="s">
        <v>411</v>
      </c>
      <c r="AD5" t="s">
        <v>411</v>
      </c>
      <c r="AE5" t="s">
        <v>411</v>
      </c>
      <c r="AF5" s="81">
        <v>42592</v>
      </c>
      <c r="AH5" t="s">
        <v>426</v>
      </c>
      <c r="AI5" t="s">
        <v>241</v>
      </c>
      <c r="AJ5" t="s">
        <v>241</v>
      </c>
      <c r="AK5" t="s">
        <v>241</v>
      </c>
      <c r="AL5" t="s">
        <v>241</v>
      </c>
      <c r="AM5" t="s">
        <v>241</v>
      </c>
      <c r="AN5">
        <v>11862</v>
      </c>
      <c r="AO5" t="s">
        <v>241</v>
      </c>
      <c r="AP5" t="s">
        <v>241</v>
      </c>
      <c r="AQ5" t="s">
        <v>241</v>
      </c>
      <c r="AR5" t="s">
        <v>241</v>
      </c>
      <c r="AS5" t="s">
        <v>241</v>
      </c>
      <c r="AT5" t="s">
        <v>241</v>
      </c>
      <c r="AU5" t="s">
        <v>241</v>
      </c>
      <c r="AV5" t="s">
        <v>241</v>
      </c>
      <c r="AW5" t="s">
        <v>241</v>
      </c>
      <c r="AX5">
        <v>490</v>
      </c>
      <c r="AY5">
        <v>490</v>
      </c>
      <c r="AZ5" t="s">
        <v>241</v>
      </c>
      <c r="BA5" t="s">
        <v>241</v>
      </c>
      <c r="BB5">
        <v>1</v>
      </c>
      <c r="BC5" t="s">
        <v>408</v>
      </c>
      <c r="BD5" t="s">
        <v>407</v>
      </c>
    </row>
    <row r="6" spans="1:56" x14ac:dyDescent="0.25">
      <c r="A6">
        <v>4</v>
      </c>
      <c r="B6" t="s">
        <v>425</v>
      </c>
      <c r="C6" t="s">
        <v>424</v>
      </c>
      <c r="D6" t="s">
        <v>423</v>
      </c>
      <c r="E6" t="s">
        <v>332</v>
      </c>
      <c r="F6" t="s">
        <v>422</v>
      </c>
      <c r="G6" t="s">
        <v>241</v>
      </c>
      <c r="H6" t="s">
        <v>421</v>
      </c>
      <c r="I6" t="s">
        <v>420</v>
      </c>
      <c r="J6" s="81">
        <v>41148</v>
      </c>
      <c r="K6" t="s">
        <v>419</v>
      </c>
      <c r="L6" t="s">
        <v>418</v>
      </c>
      <c r="M6" t="s">
        <v>417</v>
      </c>
      <c r="N6" t="s">
        <v>416</v>
      </c>
      <c r="O6">
        <v>0</v>
      </c>
      <c r="P6" t="s">
        <v>415</v>
      </c>
      <c r="Q6" t="s">
        <v>241</v>
      </c>
      <c r="R6" t="s">
        <v>414</v>
      </c>
      <c r="S6">
        <v>194239</v>
      </c>
      <c r="T6">
        <v>60.098728199999996</v>
      </c>
      <c r="U6">
        <v>10.307069800000001</v>
      </c>
      <c r="V6">
        <v>239166</v>
      </c>
      <c r="W6">
        <v>6671675</v>
      </c>
      <c r="X6" t="s">
        <v>413</v>
      </c>
      <c r="Y6" t="s">
        <v>412</v>
      </c>
      <c r="Z6" t="s">
        <v>241</v>
      </c>
      <c r="AA6" t="s">
        <v>411</v>
      </c>
      <c r="AB6" t="s">
        <v>411</v>
      </c>
      <c r="AC6" t="s">
        <v>411</v>
      </c>
      <c r="AD6" t="s">
        <v>411</v>
      </c>
      <c r="AE6" t="s">
        <v>411</v>
      </c>
      <c r="AF6" s="81">
        <v>42342</v>
      </c>
      <c r="AH6" t="s">
        <v>410</v>
      </c>
      <c r="AI6" t="s">
        <v>241</v>
      </c>
      <c r="AJ6" t="s">
        <v>409</v>
      </c>
      <c r="AK6" t="s">
        <v>241</v>
      </c>
      <c r="AL6" t="s">
        <v>241</v>
      </c>
      <c r="AM6" t="s">
        <v>241</v>
      </c>
      <c r="AN6">
        <v>317188</v>
      </c>
      <c r="AO6" t="s">
        <v>241</v>
      </c>
      <c r="AP6" t="s">
        <v>241</v>
      </c>
      <c r="AQ6" t="s">
        <v>241</v>
      </c>
      <c r="AR6" t="s">
        <v>241</v>
      </c>
      <c r="AS6" t="s">
        <v>241</v>
      </c>
      <c r="AT6" t="s">
        <v>241</v>
      </c>
      <c r="AU6" t="s">
        <v>241</v>
      </c>
      <c r="AV6" t="s">
        <v>241</v>
      </c>
      <c r="AW6" t="s">
        <v>241</v>
      </c>
      <c r="AX6">
        <v>61</v>
      </c>
      <c r="AY6">
        <v>61</v>
      </c>
      <c r="AZ6" t="s">
        <v>241</v>
      </c>
      <c r="BA6" t="s">
        <v>241</v>
      </c>
      <c r="BB6">
        <v>1</v>
      </c>
      <c r="BC6" t="s">
        <v>408</v>
      </c>
      <c r="BD6" t="s">
        <v>407</v>
      </c>
    </row>
    <row r="7" spans="1:56" x14ac:dyDescent="0.25">
      <c r="J7" s="81"/>
      <c r="AF7" s="81"/>
    </row>
    <row r="8" spans="1:56" x14ac:dyDescent="0.25">
      <c r="B8" t="s">
        <v>499</v>
      </c>
      <c r="C8" t="s">
        <v>500</v>
      </c>
      <c r="D8" t="s">
        <v>501</v>
      </c>
      <c r="E8" t="s">
        <v>502</v>
      </c>
      <c r="F8" t="s">
        <v>503</v>
      </c>
      <c r="G8" t="s">
        <v>504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
  <sheetViews>
    <sheetView workbookViewId="0">
      <selection activeCell="A8" sqref="A8"/>
    </sheetView>
  </sheetViews>
  <sheetFormatPr defaultRowHeight="15" x14ac:dyDescent="0.25"/>
  <cols>
    <col min="1" max="1" width="108.85546875" customWidth="1"/>
  </cols>
  <sheetData>
    <row r="1" spans="1:1" ht="30" x14ac:dyDescent="0.25">
      <c r="A1" s="79" t="s">
        <v>344</v>
      </c>
    </row>
    <row r="2" spans="1:1" ht="33" customHeight="1" x14ac:dyDescent="0.25">
      <c r="A2" s="79" t="s">
        <v>342</v>
      </c>
    </row>
    <row r="3" spans="1:1" ht="30" x14ac:dyDescent="0.25">
      <c r="A3" s="79" t="s">
        <v>341</v>
      </c>
    </row>
    <row r="4" spans="1:1" ht="16.899999999999999" customHeight="1" x14ac:dyDescent="0.25">
      <c r="A4" s="79" t="s">
        <v>398</v>
      </c>
    </row>
    <row r="5" spans="1:1" ht="30" x14ac:dyDescent="0.25">
      <c r="A5" s="79" t="s">
        <v>397</v>
      </c>
    </row>
    <row r="6" spans="1:1" x14ac:dyDescent="0.25">
      <c r="A6" t="s">
        <v>343</v>
      </c>
    </row>
    <row r="7" spans="1:1" ht="30" x14ac:dyDescent="0.25">
      <c r="A7" s="79" t="s">
        <v>345</v>
      </c>
    </row>
    <row r="8" spans="1:1" x14ac:dyDescent="0.25">
      <c r="A8"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2019-02-18T09:31:05Z</dcterms:modified>
</cp:coreProperties>
</file>