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40DE0D3E-6E17-4C43-8809-6A83BB7F06C9}" xr6:coauthVersionLast="40" xr6:coauthVersionMax="40" xr10:uidLastSave="{00000000-0000-0000-0000-000000000000}"/>
  <bookViews>
    <workbookView xWindow="1305" yWindow="7305"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 name="d">'[1]Priser og antagelser'!$C$29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 r="H6" i="6"/>
  <c r="I6" i="6"/>
  <c r="J6" i="6"/>
  <c r="G10" i="6"/>
  <c r="H10" i="6"/>
  <c r="I10" i="6"/>
  <c r="J10" i="6"/>
  <c r="G11" i="6"/>
  <c r="H11" i="6"/>
  <c r="I11" i="6"/>
  <c r="J11" i="6"/>
  <c r="G12" i="6"/>
  <c r="H12" i="6"/>
  <c r="I12" i="6"/>
  <c r="J12" i="6"/>
  <c r="G13" i="6"/>
  <c r="H13" i="6"/>
  <c r="I13" i="6"/>
  <c r="J13" i="6"/>
  <c r="G14" i="6"/>
  <c r="H14" i="6"/>
  <c r="I14" i="6"/>
  <c r="J14" i="6"/>
  <c r="G15" i="6"/>
  <c r="H15" i="6"/>
  <c r="I15" i="6"/>
  <c r="J15" i="6"/>
  <c r="G16" i="6"/>
  <c r="H16" i="6"/>
  <c r="I16" i="6"/>
  <c r="J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<sst xmlns="http://schemas.openxmlformats.org/spreadsheetml/2006/main" count="1447" uniqueCount="551">
  <si>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</si>
  <si>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</si>
  <si>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</si>
  <si>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</si>
  <si>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</si>
  <si>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</si>
  <si>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</si>
  <si>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</si>
  <si>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</si>
  <si>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</si>
  <si>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</si>
  <si>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</si>
  <si>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</si>
  <si>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</si>
  <si>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</si>
  <si>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</si>
  <si>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</si>
  <si>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</si>
  <si>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</si>
  <si>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</si>
  <si>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</si>
  <si>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</si>
  <si>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</si>
  <si>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</si>
  <si>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</si>
  <si>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</si>
  <si>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</si>
  <si>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</si>
  <si>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</si>
  <si>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Påvirkningsfaktor x</t>
  </si>
  <si>
    <t>Delmål 1</t>
  </si>
  <si>
    <t>Delmål 2</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</si>
  <si>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</si>
  <si>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</si>
  <si>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</si>
  <si>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</si>
  <si>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</si>
  <si>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</si>
  <si>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</si>
  <si>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</si>
  <si>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</si>
  <si>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</si>
  <si>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</si>
  <si>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</si>
  <si>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</si>
  <si>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</si>
  <si>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</si>
  <si>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</si>
  <si>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</si>
  <si>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</si>
  <si>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</si>
  <si>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</si>
  <si>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</si>
  <si>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</si>
  <si>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</si>
  <si>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</si>
  <si>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</si>
  <si>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</si>
  <si>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</si>
  <si>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</si>
  <si>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</si>
  <si>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</si>
  <si>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</si>
  <si>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</si>
  <si>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</si>
  <si>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</si>
  <si>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</si>
  <si>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</si>
  <si>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</si>
  <si>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</si>
  <si>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</si>
  <si>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</si>
  <si>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</si>
  <si>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</si>
  <si>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</si>
  <si>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</si>
  <si>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</si>
  <si>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</si>
  <si>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</si>
  <si>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</si>
  <si>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</si>
  <si>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</si>
  <si>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</si>
  <si>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</si>
  <si>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</si>
  <si>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</si>
  <si>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</si>
  <si>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</si>
  <si>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</si>
  <si>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</si>
  <si>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</si>
  <si>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</si>
  <si>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</si>
  <si>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</si>
  <si>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</si>
  <si>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</si>
  <si>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</si>
  <si>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</si>
  <si>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</si>
  <si>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</si>
  <si>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</si>
  <si>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</si>
  <si>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</si>
  <si>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</si>
  <si>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</si>
  <si>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</si>
  <si>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</si>
  <si>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</si>
  <si>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</si>
  <si>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</si>
  <si>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</si>
  <si>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</si>
  <si>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</si>
  <si>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</si>
  <si>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</si>
  <si>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</si>
  <si>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</si>
  <si>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</si>
  <si>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</si>
  <si>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</si>
  <si>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</si>
  <si>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</si>
  <si>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</si>
  <si>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</si>
  <si>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</si>
  <si>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</si>
  <si>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</si>
  <si>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</si>
  <si>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</si>
  <si>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</si>
  <si>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</si>
  <si>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</si>
  <si>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</si>
  <si>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</si>
  <si>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</si>
  <si>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</si>
  <si>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</si>
  <si>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</si>
  <si>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</si>
  <si>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</si>
  <si>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</si>
  <si>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</si>
  <si>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</si>
  <si>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</si>
  <si>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</si>
  <si>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</si>
  <si>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</si>
  <si>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</si>
  <si>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</si>
  <si>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</si>
  <si>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</si>
  <si>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</si>
  <si>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</si>
  <si>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</si>
  <si>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Der hovedmålet er vanskelig å oppnå skal man vurdere alternativ a) hvordan sikre arten, der det er umulig å foreslå tiltak for å nå målet (klimapåvirkning) skal man vurdere alternativ b) tiltak som sikrer at artens status ikke forverres eller der måloppnåelse nåes relativt enkelt skal alternativ e) hvordan sikre at arten ikke lengre er på rødlista vurderes.  </t>
  </si>
  <si>
    <t>Fra "Uttrekk rødlista", kolonne AE inkluderer mørketall, kolonne AC dersom mørketall =1</t>
  </si>
  <si>
    <t>mai 2018</t>
  </si>
  <si>
    <t>Kongsfjordgras</t>
  </si>
  <si>
    <t>(Rupr.) Tzvelev</t>
  </si>
  <si>
    <r>
      <t>×</t>
    </r>
    <r>
      <rPr>
        <i/>
        <sz val="11"/>
        <color theme="1"/>
        <rFont val="Calibri"/>
        <family val="2"/>
      </rPr>
      <t xml:space="preserve">Arctodupontia scleroclada </t>
    </r>
    <r>
      <rPr>
        <sz val="11"/>
        <color theme="1"/>
        <rFont val="Calibri"/>
        <family val="2"/>
      </rPr>
      <t xml:space="preserve">((Rupr.)Tzvelev); </t>
    </r>
    <r>
      <rPr>
        <i/>
        <sz val="11"/>
        <color theme="1"/>
        <rFont val="Calibri"/>
        <family val="2"/>
      </rPr>
      <t>Arctodupontia scleroclada</t>
    </r>
    <r>
      <rPr>
        <sz val="11"/>
        <color theme="1"/>
        <rFont val="Calibri"/>
        <family val="2"/>
      </rPr>
      <t xml:space="preserve"> ((Rupr.)Tzvelev); </t>
    </r>
    <r>
      <rPr>
        <i/>
        <sz val="11"/>
        <color theme="1"/>
        <rFont val="Calibri"/>
        <family val="2"/>
      </rPr>
      <t>Poa scleroclada</t>
    </r>
    <r>
      <rPr>
        <sz val="11"/>
        <color theme="1"/>
        <rFont val="Calibri"/>
        <family val="2"/>
      </rPr>
      <t xml:space="preserve"> (Rupr.)</t>
    </r>
  </si>
  <si>
    <t>EN</t>
  </si>
  <si>
    <t>sterkt truet</t>
  </si>
  <si>
    <t>B2a(ii)b(iii,iv,v)</t>
  </si>
  <si>
    <t>B2a(i,ii)b(iii,iv,v)</t>
  </si>
  <si>
    <t>sterk truet</t>
  </si>
  <si>
    <t>8</t>
  </si>
  <si>
    <r>
      <t>×</t>
    </r>
    <r>
      <rPr>
        <i/>
        <sz val="11"/>
        <color theme="1"/>
        <rFont val="Calibri"/>
        <family val="2"/>
      </rPr>
      <t>Arctodupontia scleroclada</t>
    </r>
  </si>
  <si>
    <t>36</t>
  </si>
  <si>
    <t>God</t>
  </si>
  <si>
    <t>5-25%</t>
  </si>
  <si>
    <t>&gt;50%</t>
  </si>
  <si>
    <t>Ikke beregnet</t>
  </si>
  <si>
    <t>3</t>
  </si>
  <si>
    <t>Påvirkning fra stedegne arter &gt; Påvirker habitatet (beite tråkk mm.)</t>
  </si>
  <si>
    <t>Påvirkning på habitat &gt; Habitatpåvirkning på ikke landbruksarealer (terrestrisk) &gt; Utbygging/utvinning &gt; Infrastruktur (veier, broer, flyplasser mm.)</t>
  </si>
  <si>
    <t>Pågående</t>
  </si>
  <si>
    <t>Minoriteten av populasjonen påvirkes (&lt; 50%)</t>
  </si>
  <si>
    <t>Rask reduksjon (&gt; 20% over 10 år eller 3 generasjoner)</t>
  </si>
  <si>
    <t>Langsom, men signifikant, reduksjon (&lt; 20% over 10 år eller 3 generasjoner)</t>
  </si>
  <si>
    <t>Arten er kjent fra en lokalitet i Hudson Bay, i Russland fra nordøst og Tsjukotka. Kunnskapen om utbredelsen i Russland er antakeligvis mangelfull.</t>
  </si>
  <si>
    <t>Bestandene i Ny-Ålesund blir sterkt utsatt for tråkk og noen bestander er nedbygd og utfylt. I 2003 var det få fertile skudd igjen (Brysting og Elven 2005).</t>
  </si>
  <si>
    <t>Rødlilstestatus forkortet</t>
  </si>
  <si>
    <t>Innhengninger mot kvitkinngås</t>
  </si>
  <si>
    <t>Stans av nedbygging</t>
  </si>
  <si>
    <t>Institusjon</t>
  </si>
  <si>
    <t>Samling</t>
  </si>
  <si>
    <t>Kategori</t>
  </si>
  <si>
    <t>Autor</t>
  </si>
  <si>
    <t>Artsgruppe</t>
  </si>
  <si>
    <t>Finner/Samler</t>
  </si>
  <si>
    <t>Funndato</t>
  </si>
  <si>
    <t>Lokalitet</t>
  </si>
  <si>
    <t>Presisjon</t>
  </si>
  <si>
    <t>Kommune</t>
  </si>
  <si>
    <t>Fylke</t>
  </si>
  <si>
    <t>Antall</t>
  </si>
  <si>
    <t>Funnegenskaper</t>
  </si>
  <si>
    <t>Artsbestemt av</t>
  </si>
  <si>
    <t>Validert</t>
  </si>
  <si>
    <t>Katalognummer</t>
  </si>
  <si>
    <t>Breddegrad</t>
  </si>
  <si>
    <t>Lengdegrad</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</si>
  <si>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</si>
  <si>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</si>
  <si>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</si>
  <si>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</si>
  <si>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</si>
  <si>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</si>
  <si>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</si>
  <si>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</si>
  <si>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</si>
  <si>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</si>
  <si>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</si>
  <si>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</si>
  <si>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</si>
  <si>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</si>
  <si>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</si>
  <si>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Habitat</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</si>
  <si>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</si>
  <si>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</si>
  <si>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</si>
  <si>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</si>
  <si>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</si>
  <si>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</si>
  <si>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</si>
  <si>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</si>
  <si>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</si>
  <si>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</si>
  <si>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</si>
  <si>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</si>
  <si>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</si>
  <si>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</si>
  <si>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</si>
  <si>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</si>
  <si>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</si>
  <si>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</si>
  <si>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</si>
  <si>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Naturhistorisk Museum - UiO</t>
  </si>
  <si>
    <t>v hos Naturhistorisk Museum - UiO</t>
  </si>
  <si>
    <t>Sterkt truet (EN)</t>
  </si>
  <si>
    <t>×Arctodupontia scleroclada</t>
  </si>
  <si>
    <t>Tzvelev</t>
  </si>
  <si>
    <t>kongsfjordgras</t>
  </si>
  <si>
    <t>Karplanter</t>
  </si>
  <si>
    <t>Lise Firoz</t>
  </si>
  <si>
    <t>Kongsfjorden, Ny-Ålesund, wet mire beneath dogyard marsh grazed by geese, straws found inside enclos</t>
  </si>
  <si>
    <t>71 m</t>
  </si>
  <si>
    <t>Svalbard</t>
  </si>
  <si>
    <t>Svalbard med sjøområder</t>
  </si>
  <si>
    <t>Belagt funn</t>
  </si>
  <si>
    <t>Nei</t>
  </si>
  <si>
    <t>POINT (433950 8763450)</t>
  </si>
  <si>
    <t>species</t>
  </si>
  <si>
    <t>urn:catalog:O:V:382769</t>
  </si>
  <si>
    <t>O</t>
  </si>
  <si>
    <t>v</t>
  </si>
  <si>
    <t>Tromsø museum - Universitetsmuseet</t>
  </si>
  <si>
    <t>v hos Tromsø museum - Universitetsmuseet</t>
  </si>
  <si>
    <t>Reidar Elven, Inger Greve Alsos</t>
  </si>
  <si>
    <t>Fuglehuken, W side 1-2 km S of N point.</t>
  </si>
  <si>
    <t>1 m</t>
  </si>
  <si>
    <t>POINT (402847 8760990)</t>
  </si>
  <si>
    <t>urn:catalog:TROM:V:202240</t>
  </si>
  <si>
    <t>Herb. Univers. Osloënsis (O)</t>
  </si>
  <si>
    <t>TROM</t>
  </si>
  <si>
    <t>Reidar Elven</t>
  </si>
  <si>
    <t>Fuglehuken, W side 1-2 km S of N point bird-manured cliffs</t>
  </si>
  <si>
    <t>212 m</t>
  </si>
  <si>
    <t>POINT (402850 8760750)</t>
  </si>
  <si>
    <t>urn:catalog:O:V:382744</t>
  </si>
  <si>
    <t>Reidar Elven, Kristine Westergaard, Lise Firoz</t>
  </si>
  <si>
    <t>urn:catalog:O:V:382875</t>
  </si>
  <si>
    <t>Gunvor Knaben</t>
  </si>
  <si>
    <t>Kongsfjorden: Ny Ålesund: Flyplassen - v/ fjøset</t>
  </si>
  <si>
    <t>1414 m</t>
  </si>
  <si>
    <t>A. K. Brysting, R. Elven</t>
  </si>
  <si>
    <t>POINT (432928 8763793)</t>
  </si>
  <si>
    <t>urn:catalog:O:V:201675</t>
  </si>
  <si>
    <t>Arne Emanuelsson</t>
  </si>
  <si>
    <t>Ny-Ålesund. Hamnområdet</t>
  </si>
  <si>
    <t>Anne Krag Brysting, Reidar Elven</t>
  </si>
  <si>
    <t>POINT (434000 8764000)</t>
  </si>
  <si>
    <t>urn:catalog:O:V:384972</t>
  </si>
  <si>
    <t>urn:catalog:O:V:384971</t>
  </si>
  <si>
    <t>Ny Ålesund - Kingsbay</t>
  </si>
  <si>
    <t>2121 m</t>
  </si>
  <si>
    <t>POINT (433428 8763293)</t>
  </si>
  <si>
    <t>urn:catalog:O:V:201635</t>
  </si>
  <si>
    <t>Ny-Ålesund. Stuphallet</t>
  </si>
  <si>
    <t>3354 m</t>
  </si>
  <si>
    <t>POINT (429000 8767500)</t>
  </si>
  <si>
    <t>urn:catalog:O:V:384496</t>
  </si>
  <si>
    <t>urn:catalog:O:V:384968</t>
  </si>
  <si>
    <t>Kongsfj.neset</t>
  </si>
  <si>
    <t>POINT (425000 8769000)</t>
  </si>
  <si>
    <t>urn:catalog:O:V:384966</t>
  </si>
  <si>
    <t>N om bebyggelsen, Ny-Ålesund. I vattensamlingar vid tärn-kolonien</t>
  </si>
  <si>
    <t>1118 m</t>
  </si>
  <si>
    <t>POINT (434000 8764500)</t>
  </si>
  <si>
    <t>urn:catalog:O:V:384497</t>
  </si>
  <si>
    <t>Dietbert Thannheiser</t>
  </si>
  <si>
    <t>Kongsfjorden: Ny Ålesund.</t>
  </si>
  <si>
    <t>POINT (434000 8763000)</t>
  </si>
  <si>
    <t>urn:catalog:TROM:V:87766</t>
  </si>
  <si>
    <t>No. 1952</t>
  </si>
  <si>
    <t>urn:catalog:TROM:V:87768</t>
  </si>
  <si>
    <t>No. 1321-1325</t>
  </si>
  <si>
    <t>Børre I. Grønningsæter</t>
  </si>
  <si>
    <t>urn:catalog:O:V:201644</t>
  </si>
  <si>
    <t>urn:catalog:O:V:201627</t>
  </si>
  <si>
    <t>urn:catalog:O:V:201628</t>
  </si>
  <si>
    <t>Per Sunding</t>
  </si>
  <si>
    <t>urn:catalog:O:V:11316</t>
  </si>
  <si>
    <t>Olaf I. Rønning, Ola Skifte</t>
  </si>
  <si>
    <t>Ny Ålesund, noe øst og ned for bebyggelsen.</t>
  </si>
  <si>
    <t>141 m</t>
  </si>
  <si>
    <t>POINT (434500 8763500)</t>
  </si>
  <si>
    <t>urn:catalog:TROM:V:90892</t>
  </si>
  <si>
    <t>Tromsø Museums Spitsbergenekspedisjon 1958</t>
  </si>
  <si>
    <t>urn:catalog:TROM:V:90891</t>
  </si>
  <si>
    <t>Tromsø Museums Spitsbergenekspedisjon 1958.</t>
  </si>
  <si>
    <t>J. Lagerkranz</t>
  </si>
  <si>
    <t>Kingsbay. Kolgruvan.</t>
  </si>
  <si>
    <t>POINT (433928 8762293)</t>
  </si>
  <si>
    <t>urn:catalog:O:V:201633</t>
  </si>
  <si>
    <t>Johannes Lid</t>
  </si>
  <si>
    <t>Kingsbay: Ny Ålesund</t>
  </si>
  <si>
    <t>POINT (433928 8763292)</t>
  </si>
  <si>
    <t>urn:catalog:O:V:201634</t>
  </si>
  <si>
    <r>
      <t xml:space="preserve">Det er ikke gjort molekylære undersøkelser som underbygger de antatt foreldrene til kongsfjordgras, kun morfologiske undersøkelser. Morfologiske forskjeller indikerer 2-3 arter i slekta Dupontia, og dermed flere mulige opphav for individene av kongsfjordgras på de ulike lokaliteten. Moderne molekylære metoder vil være nyttig for å undersøke om det er flere arter i slekten </t>
    </r>
    <r>
      <rPr>
        <i/>
        <sz val="11"/>
        <color theme="1"/>
        <rFont val="Calibri"/>
        <family val="2"/>
        <scheme val="minor"/>
      </rPr>
      <t>Dupontia</t>
    </r>
    <r>
      <rPr>
        <sz val="11"/>
        <color theme="1"/>
        <rFont val="Calibri"/>
        <family val="2"/>
        <scheme val="minor"/>
      </rPr>
      <t xml:space="preserve"> som underbygger morfologiske forskjeller. Dette vil øke kunnskapen om opphavet til kongsfjordgras og om den har oppstått flere ganger.</t>
    </r>
  </si>
  <si>
    <t>avdempende</t>
  </si>
  <si>
    <t>Dersom arten fortsatt finnes i Ny-Ålesund må tap av ytterligere forekomster stoppes ved å hindre nedbygging på steder den vokser.</t>
  </si>
  <si>
    <t>x</t>
  </si>
  <si>
    <t>V7-C-1</t>
  </si>
  <si>
    <t>Kalkfattig og intermediær permafrost-våtmark</t>
  </si>
  <si>
    <t>Kalkrik permafrost-våtmark</t>
  </si>
  <si>
    <t>V7-C-2</t>
  </si>
  <si>
    <t>Egendefinert naturtype</t>
  </si>
  <si>
    <t>Voksested</t>
  </si>
  <si>
    <t>Arktisk våtmark</t>
  </si>
  <si>
    <t>Populasjonsstørrelse</t>
  </si>
  <si>
    <t>Brysting, A.K. &amp; Elven, R. 2005. Tundragras Dupontia fisheri rundt Ny-Ålesund, Svalbard. Blyttia. 63: 186-193</t>
  </si>
  <si>
    <t>Kunnskapsinnhenting</t>
  </si>
  <si>
    <t>Innhengninger mot gås</t>
  </si>
  <si>
    <t>Tiltak 3</t>
  </si>
  <si>
    <t>Tiltak 4</t>
  </si>
  <si>
    <t>MOSJ http://www.mosj.no/no/fauna/land/svalbardrein-bestand.html 08.05.2018</t>
  </si>
  <si>
    <t xml:space="preserve">Forekomstene av kongsfjordgras på Brøggerhalvøya (Ny-Ålesund) bures inne for å hindre beite fra gås. Dette tiltaket gjelder hele forekomsten av arten i området, ca. 10 km lang strekning fra Ny-Ålesund til Stuphallet, men omfanget avhenger av hvor arten står i dag. Uthegning mot gås bør være på 2x2 meter og 1 meter høyde. Sidene må bestå av netting og burene må dekkes i toppen med netting eller ståltråd på kryss og tvers. </t>
  </si>
  <si>
    <t>Hansen, B.B., Henriksen, S., Aanes, R. et al. 2007. Ungulate impact on vegetation in a two-level trophic system. Polar Biology 30: 549.</t>
  </si>
  <si>
    <t>Gjeninnføring av svalbardrein på Brøggerøya har endret vegetasjonen fra å være dominert av lav til å bli lavfattig (Rønning 2014). Også moser og karplanter har hatt nedgang etter reintroduksjonen, men mosedekningen har senere økt. Dekningen av karplanter har ikke nådd nivåene fra før reintroduksjonen, men gikk opp noe da reinbestanden kollapset (80-90 dyr) i 1996 (Hansen mfl. 2007). Dette tyder på at området er overbeitet. Det er veldig usikkert hvor mange dyr området tåler, dette tiltak som begrenser dyrebestanden bør følges opp med overvåking.</t>
  </si>
  <si>
    <t>Kontroll av svalbardreinbestand</t>
  </si>
  <si>
    <t>Det er usikkert hvor stor forekomsten på Brøggerhalvøya er i dag, og i 2009 ble det kun registrert blomstrende individer innenfor uthengninger mot gås. Tidligere fantes arten spredt fra Ny-Ålesund og ca. 10 km nordvest mot Stuphallet. Det må innhentes kunnskap om hvor arten står i dag for å anslå omfanget av tiltak 2 og 3.</t>
  </si>
  <si>
    <t xml:space="preserve">Pedersen, Å. Ø., Speed, J. D. M. &amp; Tombra, I. M. 2013. Prevalence of pink-footed goose grubbing in the arctic tundra increases with population expansion. Polar Biology. 36: 1569-1575. </t>
  </si>
  <si>
    <t xml:space="preserve">Gjeninnsetting av svalbardrein på Brøggerhalvøya har endret vegetasjonsstruktur og -sammensetning. I tillegg har kvitkinngåsa økt i antall. Gås beiter underjordiske plantedeler og dermed mer destruktivt (Pedersen mfl. 2013).  </t>
  </si>
  <si>
    <t>I 2009 ble 10 reproduserende individer observert innenfor uthengninger mot gås (Elven og Firoz pers. observ.)</t>
  </si>
  <si>
    <t>kompenserende</t>
  </si>
  <si>
    <t>Habitatforbedring</t>
  </si>
  <si>
    <t>Delmål 4</t>
  </si>
  <si>
    <t>Habitatet forbedres</t>
  </si>
  <si>
    <t>Fortsatt overbeite og tråkk</t>
  </si>
  <si>
    <t>50-75%</t>
  </si>
  <si>
    <t>1+2</t>
  </si>
  <si>
    <t>Henriksen, S. &amp; Hilmo, O. (red.) 2015. Norsk rødliste for arter 2015. Artsdatabanken, Norge</t>
  </si>
  <si>
    <r>
      <t>Rønning, M. H. 2014. Spatiotemporal changes in vegetation following range expansion in Svalbard reindeer (</t>
    </r>
    <r>
      <rPr>
        <i/>
        <sz val="11"/>
        <rFont val="Calibri"/>
        <family val="2"/>
        <scheme val="minor"/>
      </rPr>
      <t>Rangifer tarandus platyrhynchus</t>
    </r>
    <r>
      <rPr>
        <sz val="11"/>
        <rFont val="Calibri"/>
        <family val="2"/>
        <scheme val="minor"/>
      </rPr>
      <t>). Master thesis. NTNU.</t>
    </r>
  </si>
  <si>
    <t>Antall svalbardrein bør begrenses for området for å hindre høyt beitetrykk og tråkk. Karplantedekke gikk opp da bestanden kollapset til 80-90 dyr.</t>
  </si>
  <si>
    <t>Kongsfjordgras finnes noen få steder i Arktis, blant annet på Svalbard hvor den vokser i noen få våtmarksområder. Den formerer seg i all hovedsak vegetativt. Dette er en av få arter på Svalbard som er i nedgang som følge av menneskelig aktivitet.</t>
  </si>
  <si>
    <t>Arten ble først registrert for Brøggerhalvøy, Svalbard i 2005, basert på herbariebelegg fra 1975 og bakover i tid. Arten har senere blitt gjenfunnet her og funnet på to nye lokaliteter (Prins Karls Forland og Grønfjorden). Det er spesielt forekomsten i Grønfjorden som antas å være en annen hybrid, og denne forekomsten inkluderes ikke videre i dette kunnskapsgrunnlaget.</t>
  </si>
  <si>
    <t>Gress på Svalbard er generelt dårlig kartlagt og nye lokaliteter kan forventes. De to foreldreartene til kongsfjord-gras overlapper flere steder på Svalbard og det er sannsynligvis at arten kan forekomme i slike områder. Arten har blitt funnet ved Grønfjord, men det er høyst usikkert om disse individene har samme opphav som plantene på Brøggerhalvøya (Flatberg pers. med.). Både denne forekomsten og forekomsten på Prins Karls Forland bør inkluderes i molekylære analyser for å avklare tilhørigheten til forekomsten på Brøgger halvøya.</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</si>
  <si>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</si>
  <si>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</si>
  <si>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</si>
  <si>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</si>
  <si>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</si>
  <si>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</si>
  <si>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</si>
  <si>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</si>
  <si>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</si>
  <si>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</si>
  <si>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</si>
  <si>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</si>
  <si>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</si>
  <si>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</si>
  <si>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</si>
  <si>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</si>
  <si>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</si>
  <si>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</si>
  <si>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</si>
  <si>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</si>
  <si>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</si>
  <si>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</si>
  <si>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</si>
  <si>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</si>
  <si>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</si>
  <si>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</si>
  <si>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</si>
  <si>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Molekylære analyser</t>
  </si>
  <si>
    <t>Taksonomi</t>
  </si>
  <si>
    <t>Arten og potensielle foreldrearter må samles inn fra alle kjente forekomster og man må bruke molekylære metoder sammen med morfologiske undersøkelser for å få klarhet i taksonomiske utfordringer.</t>
  </si>
  <si>
    <t>Kartlegging</t>
  </si>
  <si>
    <t>Artens utbredelse</t>
  </si>
  <si>
    <t>Svalbard: Brøggerhalvøya, Fuglehuken (Prins Karls Forland), Grønfjorden</t>
  </si>
  <si>
    <t>Det er ikke mulig å foreslå en tiltakspakke for kongsfjordgras med mer enn 75% sannsynlighet for måloppnåelse.</t>
  </si>
  <si>
    <t>Westergaard pers.med.</t>
  </si>
  <si>
    <t>75-100%</t>
  </si>
  <si>
    <t xml:space="preserve"> </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</si>
  <si>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</si>
  <si>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</si>
  <si>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</si>
  <si>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</si>
  <si>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</si>
  <si>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</si>
  <si>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</si>
  <si>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</si>
  <si>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</si>
  <si>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</si>
  <si>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</si>
  <si>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</si>
  <si>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</si>
  <si>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</si>
  <si>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</si>
  <si>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</si>
  <si>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</si>
  <si>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</si>
  <si>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</si>
  <si>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</si>
  <si>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</si>
  <si>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</si>
  <si>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</si>
  <si>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</si>
  <si>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</si>
  <si>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</si>
  <si>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</si>
  <si>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</si>
  <si>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</si>
  <si>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</si>
  <si>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</si>
  <si>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</si>
  <si>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</si>
  <si>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</si>
  <si>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</si>
  <si>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</si>
  <si>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</si>
  <si>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</si>
  <si>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</si>
  <si>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</si>
  <si>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</si>
  <si>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</si>
  <si>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</si>
  <si>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</si>
  <si>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</si>
  <si>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</si>
  <si>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</si>
  <si>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</si>
  <si>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</si>
  <si>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</si>
  <si>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</si>
  <si>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</si>
  <si>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</si>
  <si>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</si>
  <si>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</si>
  <si>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</si>
  <si>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</si>
  <si>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</si>
  <si>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</si>
  <si>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</si>
  <si>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</si>
  <si>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</si>
  <si>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</si>
  <si>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</si>
  <si>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</si>
  <si>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</si>
  <si>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</si>
  <si>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</si>
  <si>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</si>
  <si>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</si>
  <si>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Usikkerhet kostnad (Menon fyller inn)</t>
  </si>
  <si>
    <t>75-85% måloppnåelse; 85-95% måloppnåelse; 95-100% måloppnåelse, les mer i manualen.</t>
  </si>
  <si>
    <t>Delmål x</t>
  </si>
  <si>
    <t>50-75% måloppnåelse; 75-85% måloppnåelse; 85-95% måloppnåelse; 95-100% måloppnåelse, les mer i manualen</t>
  </si>
  <si>
    <t>Tiltak x+y</t>
  </si>
  <si>
    <t>Tiltak x+2</t>
  </si>
  <si>
    <t>Tiltak x+1</t>
  </si>
  <si>
    <t>Tiltak 10</t>
  </si>
  <si>
    <t>Tiltak 9</t>
  </si>
  <si>
    <t>Tiltak 8</t>
  </si>
  <si>
    <t>Tiltak 7</t>
  </si>
  <si>
    <t>Tiltak 6</t>
  </si>
  <si>
    <t>Tiltak 5</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</si>
  <si>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</si>
  <si>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</si>
  <si>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</si>
  <si>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</si>
  <si>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</si>
  <si>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</si>
  <si>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</si>
  <si>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</si>
  <si>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</si>
  <si>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</si>
  <si>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</si>
  <si>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</si>
  <si>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Det må påregnes 4 feltdager i Ny-Ålesund og reise til lokaliteten for å gjenfinne forekomster og telle antall individer. I tillegg kreves det to dager forberedelse og 2-6 dager etterarbeid avhengig av funn.</t>
  </si>
  <si>
    <t>Gjerdet må ha tak. Hullene må ikke være større en 15x15 cm. Tak og sider på gjerdet kan være av samme materiell.</t>
  </si>
  <si>
    <t>Adkomsten er enkel til lokalitetene nær Ny-Ålesund. Lengste avstand fra vei er maks 10 km.</t>
  </si>
  <si>
    <t>2x2 meter og 1 meter høye med nettingtak, antall uvisst, men antakeligvis mellom 1-10.</t>
  </si>
  <si>
    <t>All ferdsel</t>
  </si>
  <si>
    <t>Ny-Ålesund Svalbard, antall forekomster er ukjent.</t>
  </si>
  <si>
    <t>ca. 1 dekar per forekomst</t>
  </si>
  <si>
    <t>Ukjent</t>
  </si>
  <si>
    <t>Usikker på hvordan jeg skal angi usikkerhet. Dersom arten eksisterer fungerer tiltaket, men det er knyttet usikkerhet til om tiltaket er relevant.</t>
  </si>
  <si>
    <t>Svalbardrein</t>
  </si>
  <si>
    <t>I og ved Ny-Ålesund</t>
  </si>
  <si>
    <t>130 i 2018</t>
  </si>
  <si>
    <t>80-90 dyr kan gi økt vegetasjonsdekke</t>
  </si>
  <si>
    <t>20 år</t>
  </si>
  <si>
    <t>Dårlig kjent</t>
  </si>
  <si>
    <t>Arten vokser i arktisk våtmark</t>
  </si>
  <si>
    <t>Middels kjent</t>
  </si>
  <si>
    <t>herbivor/beiteplante-relasjon</t>
  </si>
  <si>
    <t>Autotrof organisme</t>
  </si>
  <si>
    <t>Primærprodusent</t>
  </si>
  <si>
    <t>ubetydelig</t>
  </si>
  <si>
    <t>Støttende: fotosyntese</t>
  </si>
  <si>
    <t>Støttende: primærproduksjon</t>
  </si>
  <si>
    <t>Det er satt ut rein på Brøggerhalvøya og dette i kombinasjon med kvitkinngås gjør at kongsfjordgras beites sterkt.</t>
  </si>
  <si>
    <t>Kostnadsusikkerhet</t>
  </si>
  <si>
    <t>Antallet uthegninger avhenger av antall forekomster som dukker opp ved Tiltak 1.</t>
  </si>
  <si>
    <t>Svært sikker (75-100%)</t>
  </si>
  <si>
    <t>Ganske sikker (50-75%)</t>
  </si>
  <si>
    <t>Ganske usikker (25-50%)</t>
  </si>
  <si>
    <t>Sårbar</t>
  </si>
  <si>
    <t>VU</t>
  </si>
  <si>
    <t>&gt;250</t>
  </si>
  <si>
    <t>&lt;50</t>
  </si>
  <si>
    <t>Det er ikke forventet en endring i status innen 2050, dersom de få individene observert innenfor en gåseuthegning i Ny-Ålesund ikke utkonkurreres av andre planter.</t>
  </si>
  <si>
    <t>&gt;500 km2</t>
  </si>
  <si>
    <t>&lt;500km2</t>
  </si>
  <si>
    <t>Arten må først og fremst oppsøkes på Brøggerhalvøya for å undersøke om den fortsatt forekommer der og i hvor stor grad. Deretter kan foreslått tiltak iverksettes. Dagens overbeite utgjør en stor trussel og må reduseres kraftig, men det er knyttet høy usikkerhet til omfanget. Hvor stor reduksjon av beite/tråkk fra svalbardrein som er nødvendig bør undersøkes. I tillegg er ikke slektskapet mellom individene på de tre kjente lokalitetene avklart og heller ikke hvilke arter som er foreldrearter, derfor anbefales det å bruke molekylære analyser for å finne ut av dette. Egnede habitater på Svalbard bør kartlegges for å finne ut om arten vokser flere steder.</t>
  </si>
  <si>
    <r>
      <t xml:space="preserve">Plantene i Ny-Ålesund virker å ha oppstått ved hybridisering mellom hengegras </t>
    </r>
    <r>
      <rPr>
        <i/>
        <sz val="11"/>
        <color theme="1"/>
        <rFont val="Calibri"/>
        <family val="2"/>
        <scheme val="minor"/>
      </rPr>
      <t>Arctophila fulva</t>
    </r>
    <r>
      <rPr>
        <sz val="11"/>
        <color theme="1"/>
        <rFont val="Calibri"/>
        <family val="2"/>
        <scheme val="minor"/>
      </rPr>
      <t xml:space="preserve"> og småtundragress </t>
    </r>
    <r>
      <rPr>
        <i/>
        <sz val="11"/>
        <color theme="1"/>
        <rFont val="Calibri"/>
        <family val="2"/>
        <scheme val="minor"/>
      </rPr>
      <t>Dupontia fisheri</t>
    </r>
    <r>
      <rPr>
        <sz val="11"/>
        <color theme="1"/>
        <rFont val="Calibri"/>
        <family val="2"/>
        <scheme val="minor"/>
      </rPr>
      <t xml:space="preserve"> ssp. </t>
    </r>
    <r>
      <rPr>
        <i/>
        <sz val="11"/>
        <color theme="1"/>
        <rFont val="Calibri"/>
        <family val="2"/>
        <scheme val="minor"/>
      </rPr>
      <t xml:space="preserve">fisheri. </t>
    </r>
    <r>
      <rPr>
        <sz val="11"/>
        <color theme="1"/>
        <rFont val="Calibri"/>
        <family val="2"/>
        <scheme val="minor"/>
      </rPr>
      <t>Slektskapet mellom disse og plantene på andre lokaliteter er ikke avklart.</t>
    </r>
  </si>
  <si>
    <r>
      <t xml:space="preserve">Molekylære analyser viser at det er en art i slekten </t>
    </r>
    <r>
      <rPr>
        <i/>
        <sz val="11"/>
        <color theme="1"/>
        <rFont val="Calibri"/>
        <family val="2"/>
        <scheme val="minor"/>
      </rPr>
      <t xml:space="preserve">Dupontia </t>
    </r>
    <r>
      <rPr>
        <sz val="11"/>
        <color theme="1"/>
        <rFont val="Calibri"/>
        <family val="2"/>
        <scheme val="minor"/>
      </rPr>
      <t xml:space="preserve">i Arktis (Brysting mfl. 2003), men morfologiske forskjeller indikerer to arter på Svalbard (Brysting og Elven 2005). Kongsfjordgras med varianten spriketundragras </t>
    </r>
    <r>
      <rPr>
        <i/>
        <sz val="11"/>
        <color theme="1"/>
        <rFont val="Calibri"/>
        <family val="2"/>
        <scheme val="minor"/>
      </rPr>
      <t xml:space="preserve">Dupontia fisheri ssp. psilosantha </t>
    </r>
    <r>
      <rPr>
        <sz val="11"/>
        <color theme="1"/>
        <rFont val="Calibri"/>
        <family val="2"/>
        <scheme val="minor"/>
      </rPr>
      <t xml:space="preserve">som foreslått foreldreart, virker å være sterile.  </t>
    </r>
  </si>
  <si>
    <t xml:space="preserve">Arten er kun kjent fra to lokaliteter på Svalbard. En lavere rødlistestatus for arten er bare mulig dersom en ikke oppdager flere forekomster. </t>
  </si>
  <si>
    <t>Svalbard er generelt dårlig kartlagt for gras.</t>
  </si>
  <si>
    <t>For å øke kunnskap om artens utbredelse på Svalbard bør lokaliteter hvor foreldreartene overlapper oppsøkes for å lete etter nye forekomster.</t>
  </si>
  <si>
    <t>Avklare tilhørigheten til individene fra de tre lokalitetene til hverandre og til deres foreldrearter. Det er høy sannsynlighet for at individene fra Grønfjord ikke tilhører samme takson som individene fra Brøggerhalvøya.</t>
  </si>
  <si>
    <t>Svært usikker (0-25%)</t>
  </si>
  <si>
    <t>Alternativkostnaden til areal på Svalbard er  lav.</t>
  </si>
  <si>
    <t>Trolig lave kostnader</t>
  </si>
  <si>
    <t>Magni Olsen Kyrkjeeide og Kristine Bakke Westergaard, NINA</t>
  </si>
  <si>
    <t>Økonomisk analyse</t>
  </si>
  <si>
    <t>Vedlegg 34 til NINA rapport 1626: Aalberg Haugen, I.M. et al. 2019. Tiltak for å ta vare på trua natur. Kunnskapsgrunnlag for 90 trua arter og 33 trua naturtyper. NINA Rapport 1626. Norsk institutt for naturforskning</t>
  </si>
  <si>
    <r>
      <t xml:space="preserve">Kunnskapsgrunnlag for kongsfjordgras </t>
    </r>
    <r>
      <rPr>
        <i/>
        <sz val="11"/>
        <color theme="1"/>
        <rFont val="Calibri"/>
        <family val="2"/>
        <scheme val="minor"/>
      </rPr>
      <t>×Arctodupontia scleroclada</t>
    </r>
    <r>
      <rPr>
        <sz val="11"/>
        <color theme="1"/>
        <rFont val="Calibri"/>
        <family val="2"/>
        <scheme val="minor"/>
      </rPr>
      <t xml:space="preserve"> - Tiltak for å ta vare på trua natur</t>
    </r>
  </si>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</sst>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color theme="1"/>
      <name val="Calibri"/>
      <family val="2"/>
    </font>
    <font>
      <i/>
      <sz val="11"/>
      <color theme="1"/>
      <name val="Calibri"/>
      <family val="2"/>
    </font>
    <font>
      <sz val="11"/>
      <name val="Calibri"/>
      <family val="2"/>
      <scheme val="minor"/>
    </font>
    <font>
      <b/>
      <sz val="11"/>
      <color rgb="FF000000"/>
      <name val="Calibri"/>
      <family val="2"/>
    </font>
    <font>
      <i/>
      <sz val="1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50">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49" fontId="2" fillId="0" borderId="0" xfId="0" applyNumberFormat="1" applyFont="1" applyAlignment="1">
      <alignment vertical="center"/>
    </xf>
    <xf numFmtId="0" fontId="1" fillId="2" borderId="0" xfId="0" applyFont="1" applyFill="1"/>
    <xf numFmtId="49" fontId="0" fillId="2" borderId="0" xfId="0" applyNumberFormat="1" applyFill="1"/>
    <xf numFmtId="0" fontId="6" fillId="0" borderId="0" xfId="0" applyFont="1" applyAlignment="1">
      <alignment vertical="center"/>
    </xf>
    <xf numFmtId="49" fontId="7" fillId="0" borderId="0" xfId="0" applyNumberFormat="1" applyFont="1"/>
    <xf numFmtId="0" fontId="9" fillId="0" borderId="0" xfId="0" applyFont="1"/>
    <xf numFmtId="0" fontId="10" fillId="0" borderId="0" xfId="0" applyFont="1"/>
    <xf numFmtId="14" fontId="0" fillId="0" borderId="0" xfId="0" applyNumberFormat="1"/>
    <xf numFmtId="0" fontId="1" fillId="0" borderId="0" xfId="0" applyFont="1" applyAlignment="1">
      <alignment vertical="center"/>
    </xf>
    <xf numFmtId="0" fontId="0" fillId="0" borderId="0" xfId="0" applyAlignment="1">
      <alignment vertical="center"/>
    </xf>
    <xf numFmtId="0" fontId="9" fillId="0" borderId="0" xfId="0" applyFont="1" applyAlignment="1">
      <alignment horizontal="left" vertical="center"/>
    </xf>
    <xf numFmtId="0" fontId="0" fillId="0" borderId="0" xfId="0" applyAlignment="1">
      <alignment wrapText="1"/>
    </xf>
    <xf numFmtId="49" fontId="0" fillId="3" borderId="0" xfId="0" applyNumberFormat="1" applyFill="1"/>
    <xf numFmtId="0" fontId="0" fillId="3" borderId="0" xfId="0" applyFill="1"/>
    <xf numFmtId="49" fontId="2" fillId="3" borderId="0" xfId="0" applyNumberFormat="1" applyFont="1" applyFill="1"/>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1" fillId="0" borderId="5" xfId="0" applyFont="1" applyBorder="1" applyProtection="1">
      <protection hidden="1"/>
    </xf>
    <xf numFmtId="0" fontId="1" fillId="0" borderId="4" xfId="0" applyFont="1" applyBorder="1" applyProtection="1">
      <protection hidden="1"/>
    </xf>
    <xf numFmtId="0" fontId="1" fillId="0" borderId="0" xfId="0" applyFont="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1" fillId="3" borderId="0" xfId="0" applyFont="1" applyFill="1"/>
    <xf numFmtId="0" fontId="0" fillId="0" borderId="0" xfId="0" applyAlignment="1" applyProtection="1">
      <alignment vertical="top" wrapText="1"/>
      <protection hidden="1"/>
    </xf>
    <xf numFmtId="0" fontId="1" fillId="0" borderId="0" xfId="0" applyFont="1" applyAlignment="1" applyProtection="1">
      <alignment vertical="top" wrapText="1"/>
      <protection hidden="1"/>
    </xf>
    <xf numFmtId="0" fontId="1" fillId="0" borderId="0" xfId="0" applyFont="1" applyAlignment="1">
      <alignment wrapText="1"/>
    </xf>
    <xf numFmtId="0" fontId="1" fillId="0" borderId="0" xfId="0" applyFont="1" applyAlignment="1">
      <alignment horizontal="right"/>
    </xf>
    <xf numFmtId="164" fontId="0" fillId="0" borderId="0" xfId="0" applyNumberFormat="1"/>
    <xf numFmtId="0" fontId="2" fillId="0" borderId="0" xfId="0" applyFont="1" applyAlignment="1">
      <alignment horizontal="center" vertical="center" wrapText="1"/>
    </xf>
    <xf numFmtId="0" fontId="2" fillId="0" borderId="0" xfId="0" applyFont="1" applyAlignment="1">
      <alignment horizontal="center" vertical="center"/>
    </xf>
    <xf numFmtId="164" fontId="0" fillId="0" borderId="0" xfId="0" applyNumberFormat="1" applyAlignment="1">
      <alignment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 val="Sheet1"/>
    </sheetNames>
    <sheetDataSet>
      <sheetData sheetId="0"/>
      <sheetData sheetId="1">
        <row r="29">
          <cell r="C29" t="str">
            <v>&lt;10 000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workbookViewId="0"/>
  </sheetViews>
  <sheetFormatPr defaultRowHeight="15" x14ac:dyDescent="0.25"/>
  <cols>
    <col min="1" max="1" width="28.85546875" customWidth="1"/>
    <col min="2" max="2" width="27.85546875" customWidth="1"/>
    <col min="3" max="3" width="32.7109375" customWidth="1"/>
    <col min="4" max="4" width="30.57031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549</v>
      </c>
    </row>
    <row r="2" spans="1:8" x14ac:dyDescent="0.25">
      <c r="A2" t="s">
        <v>548</v>
      </c>
    </row>
    <row r="3" spans="1:8" x14ac:dyDescent="0.25">
      <c r="B3" s="3" t="s">
        <v>152</v>
      </c>
      <c r="H3" s="3"/>
    </row>
    <row r="4" spans="1:8" x14ac:dyDescent="0.25">
      <c r="A4" s="2" t="s">
        <v>43</v>
      </c>
      <c r="B4" s="2" t="s">
        <v>42</v>
      </c>
      <c r="C4" s="2" t="s">
        <v>9</v>
      </c>
      <c r="D4" s="2" t="s">
        <v>106</v>
      </c>
      <c r="E4" s="2" t="s">
        <v>10</v>
      </c>
      <c r="G4" s="2"/>
    </row>
    <row r="5" spans="1:8" x14ac:dyDescent="0.25">
      <c r="A5" s="2" t="s">
        <v>126</v>
      </c>
      <c r="B5" t="s">
        <v>127</v>
      </c>
      <c r="C5" s="12" t="s">
        <v>546</v>
      </c>
      <c r="D5" s="14"/>
      <c r="G5" s="2"/>
    </row>
    <row r="6" spans="1:8" x14ac:dyDescent="0.25">
      <c r="A6" s="2" t="s">
        <v>547</v>
      </c>
      <c r="B6" t="s">
        <v>127</v>
      </c>
      <c r="C6" t="s">
        <v>550</v>
      </c>
      <c r="D6" s="14"/>
      <c r="G6" s="2"/>
    </row>
    <row r="7" spans="1:8" x14ac:dyDescent="0.25">
      <c r="A7" s="2" t="s">
        <v>3</v>
      </c>
      <c r="B7" t="s">
        <v>45</v>
      </c>
      <c r="C7" s="12" t="s">
        <v>156</v>
      </c>
      <c r="D7" s="9"/>
    </row>
    <row r="8" spans="1:8" x14ac:dyDescent="0.25">
      <c r="A8" s="2" t="s">
        <v>4</v>
      </c>
      <c r="B8" t="s">
        <v>108</v>
      </c>
      <c r="C8" s="12" t="s">
        <v>157</v>
      </c>
      <c r="D8" s="9"/>
    </row>
    <row r="9" spans="1:8" x14ac:dyDescent="0.25">
      <c r="A9" s="2" t="s">
        <v>0</v>
      </c>
      <c r="B9" t="s">
        <v>110</v>
      </c>
      <c r="C9" s="17" t="s">
        <v>166</v>
      </c>
      <c r="D9" s="9"/>
    </row>
    <row r="10" spans="1:8" x14ac:dyDescent="0.25">
      <c r="A10" s="2" t="s">
        <v>1</v>
      </c>
      <c r="B10" t="s">
        <v>109</v>
      </c>
      <c r="C10" s="12" t="s">
        <v>158</v>
      </c>
      <c r="D10" s="9"/>
    </row>
    <row r="11" spans="1:8" x14ac:dyDescent="0.25">
      <c r="A11" s="2" t="s">
        <v>2</v>
      </c>
      <c r="B11" t="s">
        <v>107</v>
      </c>
      <c r="C11" s="17" t="s">
        <v>159</v>
      </c>
      <c r="D11" s="9"/>
    </row>
    <row r="12" spans="1:8" x14ac:dyDescent="0.25">
      <c r="A12" s="2" t="s">
        <v>44</v>
      </c>
      <c r="B12" t="s">
        <v>112</v>
      </c>
      <c r="C12" s="12" t="s">
        <v>537</v>
      </c>
      <c r="D12" t="s">
        <v>329</v>
      </c>
      <c r="E12" t="s">
        <v>538</v>
      </c>
    </row>
    <row r="13" spans="1:8" x14ac:dyDescent="0.25">
      <c r="A13" s="2" t="s">
        <v>136</v>
      </c>
      <c r="B13" t="s">
        <v>137</v>
      </c>
      <c r="C13" s="22" t="s">
        <v>365</v>
      </c>
      <c r="D13" s="9"/>
    </row>
    <row r="14" spans="1:8" x14ac:dyDescent="0.25">
      <c r="A14" s="5" t="s">
        <v>13</v>
      </c>
      <c r="B14" s="1" t="s">
        <v>46</v>
      </c>
      <c r="C14" s="13"/>
      <c r="D14" s="11"/>
    </row>
    <row r="15" spans="1:8" x14ac:dyDescent="0.25">
      <c r="A15" s="5" t="s">
        <v>14</v>
      </c>
      <c r="B15" s="1" t="s">
        <v>47</v>
      </c>
      <c r="C15" s="13"/>
      <c r="D15" s="11"/>
    </row>
    <row r="16" spans="1:8" x14ac:dyDescent="0.25">
      <c r="A16" s="5" t="s">
        <v>22</v>
      </c>
      <c r="B16" s="1" t="s">
        <v>48</v>
      </c>
      <c r="C16" s="13"/>
      <c r="D16" s="11"/>
    </row>
    <row r="17" spans="1:8" x14ac:dyDescent="0.25">
      <c r="A17" s="5" t="s">
        <v>15</v>
      </c>
      <c r="B17" s="1" t="s">
        <v>46</v>
      </c>
      <c r="C17" s="13" t="s">
        <v>160</v>
      </c>
      <c r="D17" s="11"/>
    </row>
    <row r="18" spans="1:8" x14ac:dyDescent="0.25">
      <c r="A18" s="5" t="s">
        <v>16</v>
      </c>
      <c r="B18" s="1" t="s">
        <v>47</v>
      </c>
      <c r="C18" s="13" t="s">
        <v>161</v>
      </c>
      <c r="D18" s="11"/>
    </row>
    <row r="19" spans="1:8" x14ac:dyDescent="0.25">
      <c r="A19" s="5" t="s">
        <v>23</v>
      </c>
      <c r="B19" s="1" t="s">
        <v>49</v>
      </c>
      <c r="C19" s="13" t="s">
        <v>162</v>
      </c>
      <c r="D19" s="11"/>
    </row>
    <row r="20" spans="1:8" x14ac:dyDescent="0.25">
      <c r="A20" s="5" t="s">
        <v>17</v>
      </c>
      <c r="B20" s="1" t="s">
        <v>46</v>
      </c>
      <c r="C20" s="13" t="s">
        <v>160</v>
      </c>
      <c r="D20" s="11"/>
    </row>
    <row r="21" spans="1:8" x14ac:dyDescent="0.25">
      <c r="A21" s="5" t="s">
        <v>18</v>
      </c>
      <c r="B21" s="1" t="s">
        <v>47</v>
      </c>
      <c r="C21" s="13" t="s">
        <v>164</v>
      </c>
      <c r="D21" s="11"/>
    </row>
    <row r="22" spans="1:8" x14ac:dyDescent="0.25">
      <c r="A22" s="5" t="s">
        <v>24</v>
      </c>
      <c r="B22" s="1" t="s">
        <v>50</v>
      </c>
      <c r="C22" s="13" t="s">
        <v>163</v>
      </c>
      <c r="D22" s="11"/>
    </row>
    <row r="23" spans="1:8" x14ac:dyDescent="0.25">
      <c r="A23" s="5" t="s">
        <v>113</v>
      </c>
      <c r="B23" s="1"/>
      <c r="C23" s="13" t="s">
        <v>165</v>
      </c>
      <c r="D23" s="11"/>
    </row>
    <row r="24" spans="1:8" x14ac:dyDescent="0.25">
      <c r="A24" s="5" t="s">
        <v>52</v>
      </c>
      <c r="B24" s="1" t="s">
        <v>53</v>
      </c>
      <c r="C24" s="13"/>
      <c r="D24" s="11"/>
    </row>
    <row r="25" spans="1:8" x14ac:dyDescent="0.25">
      <c r="A25" s="2" t="s">
        <v>5</v>
      </c>
      <c r="B25" s="1" t="s">
        <v>155</v>
      </c>
      <c r="C25" s="12" t="s">
        <v>171</v>
      </c>
      <c r="D25" s="9"/>
    </row>
    <row r="26" spans="1:8" x14ac:dyDescent="0.25">
      <c r="A26" s="2" t="s">
        <v>8</v>
      </c>
      <c r="B26" s="1" t="s">
        <v>116</v>
      </c>
      <c r="C26" s="12" t="s">
        <v>172</v>
      </c>
      <c r="D26" s="9"/>
      <c r="G26" s="2"/>
      <c r="H26" s="3"/>
    </row>
    <row r="27" spans="1:8" x14ac:dyDescent="0.25">
      <c r="A27" s="2" t="s">
        <v>11</v>
      </c>
      <c r="B27" s="1" t="s">
        <v>51</v>
      </c>
      <c r="C27" s="12" t="s">
        <v>167</v>
      </c>
      <c r="D27" s="9"/>
    </row>
    <row r="28" spans="1:8" x14ac:dyDescent="0.25">
      <c r="A28" s="2" t="s">
        <v>12</v>
      </c>
      <c r="B28" s="1" t="s">
        <v>128</v>
      </c>
      <c r="C28" s="12" t="s">
        <v>400</v>
      </c>
      <c r="D28" s="9"/>
    </row>
    <row r="29" spans="1:8" x14ac:dyDescent="0.25">
      <c r="A29" s="2" t="s">
        <v>39</v>
      </c>
      <c r="B29" s="1" t="s">
        <v>129</v>
      </c>
      <c r="C29" s="12" t="s">
        <v>168</v>
      </c>
      <c r="D29" t="s">
        <v>367</v>
      </c>
      <c r="E29" t="s">
        <v>366</v>
      </c>
    </row>
    <row r="30" spans="1:8" x14ac:dyDescent="0.25">
      <c r="A30" s="2" t="s">
        <v>56</v>
      </c>
      <c r="B30" s="1" t="s">
        <v>57</v>
      </c>
      <c r="C30" s="15"/>
    </row>
    <row r="31" spans="1:8" x14ac:dyDescent="0.25">
      <c r="A31" s="2" t="s">
        <v>6</v>
      </c>
      <c r="B31" s="1" t="s">
        <v>54</v>
      </c>
      <c r="C31" s="12" t="s">
        <v>169</v>
      </c>
      <c r="D31" s="9"/>
      <c r="E31" t="s">
        <v>179</v>
      </c>
    </row>
    <row r="32" spans="1:8" x14ac:dyDescent="0.25">
      <c r="A32" s="2" t="s">
        <v>7</v>
      </c>
      <c r="B32" s="1" t="s">
        <v>55</v>
      </c>
      <c r="C32" s="12" t="s">
        <v>170</v>
      </c>
      <c r="D32" s="9"/>
    </row>
    <row r="34" spans="1:8" x14ac:dyDescent="0.25">
      <c r="A34" s="2" t="s">
        <v>368</v>
      </c>
      <c r="B34" s="1" t="s">
        <v>369</v>
      </c>
      <c r="C34" s="25" t="s">
        <v>513</v>
      </c>
      <c r="D34" s="26" t="s">
        <v>514</v>
      </c>
      <c r="E34" s="26"/>
    </row>
    <row r="35" spans="1:8" x14ac:dyDescent="0.25">
      <c r="A35" s="2" t="s">
        <v>370</v>
      </c>
      <c r="B35" s="1" t="s">
        <v>371</v>
      </c>
      <c r="C35" s="27"/>
      <c r="D35" s="26" t="s">
        <v>507</v>
      </c>
      <c r="E35" s="26"/>
    </row>
    <row r="36" spans="1:8" x14ac:dyDescent="0.25">
      <c r="A36" s="2" t="s">
        <v>217</v>
      </c>
      <c r="B36" s="1" t="s">
        <v>372</v>
      </c>
      <c r="C36" s="27" t="s">
        <v>515</v>
      </c>
      <c r="D36" s="26" t="s">
        <v>516</v>
      </c>
      <c r="E36" s="26"/>
    </row>
    <row r="37" spans="1:8" x14ac:dyDescent="0.25">
      <c r="A37" s="2" t="s">
        <v>373</v>
      </c>
      <c r="B37" s="1" t="s">
        <v>374</v>
      </c>
      <c r="C37" s="27"/>
      <c r="D37" s="26"/>
      <c r="E37" s="26"/>
    </row>
    <row r="38" spans="1:8" x14ac:dyDescent="0.25">
      <c r="A38" s="2" t="s">
        <v>375</v>
      </c>
      <c r="B38" t="s">
        <v>376</v>
      </c>
      <c r="C38" s="27" t="s">
        <v>517</v>
      </c>
      <c r="D38" s="26" t="s">
        <v>516</v>
      </c>
      <c r="E38" s="26"/>
    </row>
    <row r="39" spans="1:8" x14ac:dyDescent="0.25">
      <c r="A39" s="2" t="s">
        <v>377</v>
      </c>
      <c r="B39" s="1" t="s">
        <v>378</v>
      </c>
      <c r="C39" s="27" t="s">
        <v>518</v>
      </c>
      <c r="D39" s="26"/>
      <c r="E39" s="26"/>
    </row>
    <row r="40" spans="1:8" x14ac:dyDescent="0.25">
      <c r="A40" s="2" t="s">
        <v>379</v>
      </c>
      <c r="B40" s="1" t="s">
        <v>380</v>
      </c>
      <c r="C40" s="27" t="s">
        <v>519</v>
      </c>
      <c r="D40" s="26" t="s">
        <v>516</v>
      </c>
      <c r="E40" s="26" t="s">
        <v>520</v>
      </c>
    </row>
    <row r="41" spans="1:8" x14ac:dyDescent="0.25">
      <c r="A41" s="2" t="s">
        <v>381</v>
      </c>
      <c r="B41" s="1" t="s">
        <v>382</v>
      </c>
      <c r="C41" s="27"/>
      <c r="D41" s="26" t="s">
        <v>507</v>
      </c>
      <c r="E41" s="26"/>
    </row>
    <row r="42" spans="1:8" x14ac:dyDescent="0.25">
      <c r="A42" s="2" t="s">
        <v>383</v>
      </c>
      <c r="B42" s="1" t="s">
        <v>384</v>
      </c>
      <c r="C42" s="27"/>
      <c r="D42" s="26" t="s">
        <v>507</v>
      </c>
      <c r="E42" s="26"/>
    </row>
    <row r="43" spans="1:8" x14ac:dyDescent="0.25">
      <c r="A43" s="2" t="s">
        <v>138</v>
      </c>
      <c r="B43" s="1" t="s">
        <v>385</v>
      </c>
      <c r="C43" s="27" t="s">
        <v>521</v>
      </c>
      <c r="D43" s="26" t="s">
        <v>516</v>
      </c>
      <c r="E43" s="26"/>
    </row>
    <row r="44" spans="1:8" x14ac:dyDescent="0.25">
      <c r="A44" s="2" t="s">
        <v>138</v>
      </c>
      <c r="B44" s="1" t="s">
        <v>385</v>
      </c>
      <c r="C44" s="27" t="s">
        <v>522</v>
      </c>
      <c r="D44" s="26" t="s">
        <v>516</v>
      </c>
    </row>
    <row r="45" spans="1:8" x14ac:dyDescent="0.25">
      <c r="B45" s="1"/>
    </row>
    <row r="46" spans="1:8" x14ac:dyDescent="0.25">
      <c r="B46" s="3" t="s">
        <v>153</v>
      </c>
    </row>
    <row r="47" spans="1:8" x14ac:dyDescent="0.25">
      <c r="B47" s="2" t="s">
        <v>21</v>
      </c>
      <c r="C47" s="2" t="s">
        <v>124</v>
      </c>
      <c r="D47" s="2" t="s">
        <v>115</v>
      </c>
      <c r="E47" s="2" t="s">
        <v>40</v>
      </c>
      <c r="F47" s="2" t="s">
        <v>41</v>
      </c>
      <c r="G47" s="2" t="s">
        <v>139</v>
      </c>
      <c r="H47" s="2" t="s">
        <v>123</v>
      </c>
    </row>
    <row r="48" spans="1:8" ht="120" x14ac:dyDescent="0.25">
      <c r="A48" s="2" t="s">
        <v>28</v>
      </c>
      <c r="B48" t="s">
        <v>173</v>
      </c>
      <c r="C48" t="s">
        <v>523</v>
      </c>
      <c r="D48" t="s">
        <v>175</v>
      </c>
      <c r="E48" t="s">
        <v>176</v>
      </c>
      <c r="F48" s="18" t="s">
        <v>177</v>
      </c>
      <c r="H48" s="24" t="s">
        <v>353</v>
      </c>
    </row>
    <row r="49" spans="1:6" x14ac:dyDescent="0.25">
      <c r="A49" s="2" t="s">
        <v>135</v>
      </c>
      <c r="B49" t="s">
        <v>174</v>
      </c>
      <c r="C49" t="s">
        <v>180</v>
      </c>
      <c r="D49" t="s">
        <v>175</v>
      </c>
      <c r="E49" t="s">
        <v>176</v>
      </c>
      <c r="F49" s="18" t="s">
        <v>178</v>
      </c>
    </row>
    <row r="50" spans="1:6" x14ac:dyDescent="0.25">
      <c r="A50" s="2" t="s">
        <v>29</v>
      </c>
    </row>
    <row r="54" spans="1:6" x14ac:dyDescent="0.25">
      <c r="A54" s="2" t="s">
        <v>125</v>
      </c>
    </row>
    <row r="55" spans="1:6" x14ac:dyDescent="0.25">
      <c r="A55" s="2"/>
    </row>
    <row r="56" spans="1:6" x14ac:dyDescent="0.25">
      <c r="A56" s="2"/>
    </row>
    <row r="57" spans="1:6" x14ac:dyDescent="0.25">
      <c r="A57" s="3" t="s">
        <v>141</v>
      </c>
    </row>
    <row r="58" spans="1:6" x14ac:dyDescent="0.25">
      <c r="A58" s="2" t="s">
        <v>140</v>
      </c>
      <c r="B58" t="s">
        <v>181</v>
      </c>
      <c r="C58" s="2" t="s">
        <v>123</v>
      </c>
    </row>
    <row r="59" spans="1:6" x14ac:dyDescent="0.25">
      <c r="A59" t="s">
        <v>529</v>
      </c>
      <c r="B59" t="s">
        <v>530</v>
      </c>
      <c r="C59" t="s">
        <v>539</v>
      </c>
    </row>
    <row r="61" spans="1:6" x14ac:dyDescent="0.25">
      <c r="A61" s="3" t="s">
        <v>154</v>
      </c>
    </row>
    <row r="62" spans="1:6" x14ac:dyDescent="0.25">
      <c r="A62" s="2" t="s">
        <v>142</v>
      </c>
    </row>
    <row r="63" spans="1:6" x14ac:dyDescent="0.25">
      <c r="A63" s="2" t="s">
        <v>114</v>
      </c>
      <c r="B63" s="2" t="s">
        <v>132</v>
      </c>
      <c r="C63" s="2" t="s">
        <v>133</v>
      </c>
      <c r="D63" s="2" t="s">
        <v>134</v>
      </c>
      <c r="E63" s="2" t="s">
        <v>123</v>
      </c>
    </row>
    <row r="64" spans="1:6" x14ac:dyDescent="0.25">
      <c r="A64" s="2" t="s">
        <v>30</v>
      </c>
      <c r="B64" t="s">
        <v>340</v>
      </c>
      <c r="C64" t="s">
        <v>531</v>
      </c>
      <c r="D64" t="s">
        <v>532</v>
      </c>
    </row>
    <row r="65" spans="1:8" x14ac:dyDescent="0.25">
      <c r="A65" s="2" t="s">
        <v>31</v>
      </c>
      <c r="B65" t="s">
        <v>11</v>
      </c>
      <c r="C65" t="s">
        <v>534</v>
      </c>
      <c r="D65" t="s">
        <v>535</v>
      </c>
      <c r="E65" t="s">
        <v>354</v>
      </c>
    </row>
    <row r="66" spans="1:8" x14ac:dyDescent="0.25">
      <c r="A66" s="2" t="s">
        <v>122</v>
      </c>
      <c r="B66" t="s">
        <v>356</v>
      </c>
      <c r="C66" t="s">
        <v>358</v>
      </c>
      <c r="D66" t="s">
        <v>359</v>
      </c>
    </row>
    <row r="67" spans="1:8" x14ac:dyDescent="0.25">
      <c r="A67" s="2" t="s">
        <v>357</v>
      </c>
    </row>
    <row r="69" spans="1:8" x14ac:dyDescent="0.25">
      <c r="C69" s="12"/>
      <c r="H69" s="2"/>
    </row>
    <row r="71" spans="1:8" x14ac:dyDescent="0.25">
      <c r="A71" s="16" t="s">
        <v>111</v>
      </c>
    </row>
    <row r="72" spans="1:8" x14ac:dyDescent="0.25">
      <c r="A72" s="2" t="s">
        <v>144</v>
      </c>
      <c r="B72" s="2" t="s">
        <v>143</v>
      </c>
    </row>
    <row r="73" spans="1:8" x14ac:dyDescent="0.25">
      <c r="A73" t="s">
        <v>533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topLeftCell="A31" workbookViewId="0">
      <selection activeCell="D51" sqref="D51"/>
    </sheetView>
  </sheetViews>
  <sheetFormatPr defaultRowHeight="15" x14ac:dyDescent="0.25"/>
  <cols>
    <col min="1" max="1" width="50" customWidth="1"/>
    <col min="2" max="3" width="16" customWidth="1"/>
    <col min="4" max="4" width="35.5703125" bestFit="1" customWidth="1"/>
    <col min="5"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151</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6"/>
      <c r="C9" s="6"/>
      <c r="D9" s="6"/>
    </row>
    <row r="10" spans="1:4" ht="15" customHeight="1" x14ac:dyDescent="0.25">
      <c r="A10" s="6" t="s">
        <v>62</v>
      </c>
      <c r="B10" s="6"/>
      <c r="C10" s="6"/>
      <c r="D10" s="6"/>
    </row>
    <row r="11" spans="1:4" ht="15" customHeight="1" x14ac:dyDescent="0.25">
      <c r="A11" s="6" t="s">
        <v>63</v>
      </c>
      <c r="B11" s="6"/>
      <c r="C11" s="6"/>
      <c r="D11" s="6"/>
    </row>
    <row r="12" spans="1:4" ht="15" customHeight="1" x14ac:dyDescent="0.25">
      <c r="A12" s="6" t="s">
        <v>64</v>
      </c>
      <c r="B12" s="6"/>
      <c r="C12" s="6"/>
      <c r="D12" s="6"/>
    </row>
    <row r="13" spans="1:4" ht="15" customHeight="1" x14ac:dyDescent="0.25">
      <c r="A13" s="6" t="s">
        <v>65</v>
      </c>
      <c r="B13" s="6"/>
      <c r="C13" s="6"/>
      <c r="D13" s="6"/>
    </row>
    <row r="14" spans="1:4" ht="15" customHeight="1" x14ac:dyDescent="0.25">
      <c r="A14" s="6" t="s">
        <v>66</v>
      </c>
      <c r="B14" s="6"/>
      <c r="C14" s="6"/>
      <c r="D14" s="6"/>
    </row>
    <row r="15" spans="1:4" ht="15" customHeight="1" x14ac:dyDescent="0.25">
      <c r="A15" s="6" t="s">
        <v>67</v>
      </c>
      <c r="B15" s="6"/>
      <c r="C15" s="6"/>
      <c r="D15" s="6"/>
    </row>
    <row r="16" spans="1:4" ht="15" customHeight="1" x14ac:dyDescent="0.25">
      <c r="A16" s="6" t="s">
        <v>68</v>
      </c>
      <c r="B16" s="6"/>
      <c r="C16" s="6"/>
      <c r="D16" s="6"/>
    </row>
    <row r="17" spans="1:4" ht="15" customHeight="1" x14ac:dyDescent="0.25">
      <c r="A17" s="6" t="s">
        <v>69</v>
      </c>
      <c r="B17" s="6"/>
      <c r="C17" s="6"/>
      <c r="D17" s="6"/>
    </row>
    <row r="18" spans="1:4" ht="15" customHeight="1" x14ac:dyDescent="0.25">
      <c r="A18" s="6" t="s">
        <v>70</v>
      </c>
      <c r="B18" s="6"/>
      <c r="C18" s="6"/>
      <c r="D18" s="6"/>
    </row>
    <row r="19" spans="1:4" ht="15" customHeight="1" x14ac:dyDescent="0.25">
      <c r="A19" s="5" t="s">
        <v>71</v>
      </c>
      <c r="B19" s="5"/>
      <c r="C19" s="4"/>
      <c r="D19" s="4"/>
    </row>
    <row r="20" spans="1:4" ht="15" customHeight="1" x14ac:dyDescent="0.25">
      <c r="A20" s="6" t="s">
        <v>72</v>
      </c>
      <c r="B20" s="6"/>
      <c r="C20" s="6"/>
      <c r="D20" s="6"/>
    </row>
    <row r="21" spans="1:4" ht="15" customHeight="1" x14ac:dyDescent="0.25">
      <c r="A21" s="6" t="s">
        <v>73</v>
      </c>
      <c r="B21" s="6"/>
      <c r="C21" s="6"/>
      <c r="D21" s="6"/>
    </row>
    <row r="22" spans="1:4" ht="15" customHeight="1" x14ac:dyDescent="0.25">
      <c r="A22" s="6" t="s">
        <v>74</v>
      </c>
      <c r="B22" s="6"/>
      <c r="C22" s="6"/>
      <c r="D22" s="6"/>
    </row>
    <row r="23" spans="1:4" ht="15" customHeight="1" x14ac:dyDescent="0.25">
      <c r="A23" s="6" t="s">
        <v>75</v>
      </c>
      <c r="B23" s="6"/>
      <c r="C23" s="6"/>
      <c r="D23" s="6"/>
    </row>
    <row r="24" spans="1:4" ht="15" customHeight="1" x14ac:dyDescent="0.25">
      <c r="A24" s="6" t="s">
        <v>76</v>
      </c>
      <c r="B24" s="6"/>
      <c r="C24" s="6"/>
      <c r="D24" s="6"/>
    </row>
    <row r="25" spans="1:4" ht="15" customHeight="1" x14ac:dyDescent="0.25">
      <c r="A25" s="6" t="s">
        <v>77</v>
      </c>
      <c r="B25" s="6"/>
      <c r="C25" s="6"/>
      <c r="D25" s="6"/>
    </row>
    <row r="26" spans="1:4" ht="15" customHeight="1" x14ac:dyDescent="0.25">
      <c r="A26" s="6" t="s">
        <v>78</v>
      </c>
      <c r="B26" s="6"/>
      <c r="C26" s="6"/>
      <c r="D26" s="6"/>
    </row>
    <row r="27" spans="1:4" ht="15" customHeight="1" x14ac:dyDescent="0.25">
      <c r="A27" s="5" t="s">
        <v>79</v>
      </c>
      <c r="B27" s="5"/>
      <c r="C27" s="4"/>
      <c r="D27" s="4"/>
    </row>
    <row r="28" spans="1:4" ht="15" customHeight="1" x14ac:dyDescent="0.25">
      <c r="A28" s="6" t="s">
        <v>80</v>
      </c>
      <c r="B28" s="6"/>
      <c r="C28" s="6"/>
      <c r="D28" s="6"/>
    </row>
    <row r="29" spans="1:4" ht="15" customHeight="1" x14ac:dyDescent="0.25">
      <c r="A29" s="5" t="s">
        <v>81</v>
      </c>
      <c r="B29" s="5"/>
      <c r="C29" s="4"/>
      <c r="D29" s="4"/>
    </row>
    <row r="30" spans="1:4" ht="15" customHeight="1" x14ac:dyDescent="0.25">
      <c r="A30" s="6" t="s">
        <v>82</v>
      </c>
      <c r="B30" s="6"/>
      <c r="C30" s="6"/>
      <c r="D30" s="6"/>
    </row>
    <row r="31" spans="1:4" ht="15" customHeight="1" x14ac:dyDescent="0.25">
      <c r="A31" s="6" t="s">
        <v>83</v>
      </c>
      <c r="B31" s="6"/>
      <c r="C31" s="6"/>
      <c r="D31" s="6"/>
    </row>
    <row r="32" spans="1:4" ht="15" customHeight="1" x14ac:dyDescent="0.25">
      <c r="A32" s="6" t="s">
        <v>84</v>
      </c>
      <c r="B32" s="6"/>
      <c r="C32" s="6"/>
      <c r="D32" s="6"/>
    </row>
    <row r="33" spans="1:4" ht="15" customHeight="1" x14ac:dyDescent="0.25">
      <c r="A33" s="6" t="s">
        <v>85</v>
      </c>
      <c r="B33" s="6"/>
      <c r="C33" s="6"/>
      <c r="D33" s="6"/>
    </row>
    <row r="34" spans="1:4" ht="15" customHeight="1" x14ac:dyDescent="0.25">
      <c r="A34" s="6" t="s">
        <v>86</v>
      </c>
      <c r="B34" s="6"/>
      <c r="C34" s="6"/>
      <c r="D34" s="6"/>
    </row>
    <row r="35" spans="1:4" ht="15" customHeight="1" x14ac:dyDescent="0.25">
      <c r="A35" s="6" t="s">
        <v>87</v>
      </c>
      <c r="B35" s="6"/>
      <c r="C35" s="6"/>
      <c r="D35" s="6"/>
    </row>
    <row r="36" spans="1:4" ht="15" customHeight="1" x14ac:dyDescent="0.25">
      <c r="A36" s="5" t="s">
        <v>88</v>
      </c>
      <c r="B36" s="5"/>
      <c r="C36" s="4"/>
      <c r="D36" s="4"/>
    </row>
    <row r="37" spans="1:4" ht="15" customHeight="1" x14ac:dyDescent="0.25">
      <c r="A37" s="6" t="s">
        <v>89</v>
      </c>
      <c r="B37" s="6"/>
      <c r="C37" s="6"/>
      <c r="D37" s="6"/>
    </row>
    <row r="38" spans="1:4" ht="15" customHeight="1" x14ac:dyDescent="0.25">
      <c r="A38" s="6" t="s">
        <v>90</v>
      </c>
      <c r="B38" s="6"/>
      <c r="C38" s="6"/>
      <c r="D38" s="6"/>
    </row>
    <row r="39" spans="1:4" ht="15" customHeight="1" x14ac:dyDescent="0.25">
      <c r="A39" s="6" t="s">
        <v>91</v>
      </c>
      <c r="B39" s="6"/>
      <c r="C39" s="6"/>
      <c r="D39" s="6"/>
    </row>
    <row r="40" spans="1:4" ht="15" customHeight="1" x14ac:dyDescent="0.25">
      <c r="A40" s="6" t="s">
        <v>92</v>
      </c>
      <c r="B40" s="6"/>
      <c r="C40" s="6"/>
      <c r="D40" s="6"/>
    </row>
    <row r="41" spans="1:4" ht="15" customHeight="1" x14ac:dyDescent="0.25">
      <c r="A41" s="6" t="s">
        <v>93</v>
      </c>
      <c r="B41" s="6"/>
      <c r="C41" s="6"/>
      <c r="D41" s="6"/>
    </row>
    <row r="42" spans="1:4" ht="15" customHeight="1" x14ac:dyDescent="0.25">
      <c r="A42" s="6" t="s">
        <v>94</v>
      </c>
      <c r="B42" s="6"/>
      <c r="C42" s="6"/>
      <c r="D42" s="6"/>
    </row>
    <row r="43" spans="1:4" ht="15" customHeight="1" x14ac:dyDescent="0.25">
      <c r="A43" s="5" t="s">
        <v>95</v>
      </c>
      <c r="B43" s="5"/>
      <c r="C43" s="4"/>
      <c r="D43" s="4"/>
    </row>
    <row r="44" spans="1:4" ht="15" customHeight="1" x14ac:dyDescent="0.25">
      <c r="A44" s="6" t="s">
        <v>96</v>
      </c>
      <c r="B44" s="6"/>
      <c r="C44" s="6"/>
      <c r="D44" s="6"/>
    </row>
    <row r="45" spans="1:4" ht="15" customHeight="1" x14ac:dyDescent="0.25">
      <c r="A45" s="6" t="s">
        <v>97</v>
      </c>
      <c r="B45" s="6"/>
      <c r="C45" s="6"/>
      <c r="D45" s="6"/>
    </row>
    <row r="46" spans="1:4" ht="15" customHeight="1" x14ac:dyDescent="0.25">
      <c r="A46" s="6" t="s">
        <v>98</v>
      </c>
      <c r="B46" s="6"/>
      <c r="C46" s="6"/>
      <c r="D46" s="6"/>
    </row>
    <row r="47" spans="1:4" ht="15" customHeight="1" x14ac:dyDescent="0.25">
      <c r="A47" s="6" t="s">
        <v>99</v>
      </c>
      <c r="B47" s="6"/>
      <c r="C47" s="6"/>
      <c r="D47" s="6"/>
    </row>
    <row r="49" spans="1:5" x14ac:dyDescent="0.25">
      <c r="A49" s="3" t="s">
        <v>105</v>
      </c>
    </row>
    <row r="50" spans="1:5" ht="15" customHeight="1" x14ac:dyDescent="0.25">
      <c r="A50" s="7" t="s">
        <v>104</v>
      </c>
      <c r="B50" s="7" t="s">
        <v>20</v>
      </c>
      <c r="C50" s="7" t="s">
        <v>19</v>
      </c>
      <c r="D50" s="21" t="s">
        <v>337</v>
      </c>
      <c r="E50" s="8"/>
    </row>
    <row r="51" spans="1:5" x14ac:dyDescent="0.25">
      <c r="A51" t="s">
        <v>334</v>
      </c>
      <c r="B51" t="s">
        <v>333</v>
      </c>
      <c r="C51" t="s">
        <v>338</v>
      </c>
      <c r="D51" s="22" t="s">
        <v>339</v>
      </c>
    </row>
    <row r="52" spans="1:5" x14ac:dyDescent="0.25">
      <c r="A52" t="s">
        <v>335</v>
      </c>
      <c r="B52" t="s">
        <v>336</v>
      </c>
      <c r="C52" t="s">
        <v>338</v>
      </c>
      <c r="D52" s="22" t="s">
        <v>339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2"/>
  <sheetViews>
    <sheetView workbookViewId="0">
      <selection activeCell="C9" sqref="C9"/>
    </sheetView>
  </sheetViews>
  <sheetFormatPr defaultRowHeight="15" x14ac:dyDescent="0.25"/>
  <cols>
    <col min="1" max="1" width="14.42578125" customWidth="1"/>
    <col min="2" max="2" width="35.7109375" customWidth="1"/>
    <col min="3" max="3" width="20.42578125" customWidth="1"/>
    <col min="4" max="4" width="33.28515625" customWidth="1"/>
    <col min="5" max="5" width="22.5703125" customWidth="1"/>
    <col min="6" max="6" width="39.42578125" customWidth="1"/>
    <col min="7" max="9" width="20.7109375" customWidth="1"/>
    <col min="10" max="10" width="27.57031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27" customWidth="1"/>
    <col min="18" max="18" width="20.7109375" customWidth="1"/>
    <col min="19" max="19" width="14.28515625" customWidth="1"/>
  </cols>
  <sheetData>
    <row r="1" spans="1:19" x14ac:dyDescent="0.25">
      <c r="A1" s="2" t="s">
        <v>130</v>
      </c>
    </row>
    <row r="4" spans="1:19" x14ac:dyDescent="0.25">
      <c r="A4" s="2" t="s">
        <v>25</v>
      </c>
      <c r="B4" s="2" t="s">
        <v>119</v>
      </c>
      <c r="C4" s="2" t="s">
        <v>118</v>
      </c>
      <c r="D4" s="2" t="s">
        <v>499</v>
      </c>
      <c r="E4" s="2" t="s">
        <v>131</v>
      </c>
      <c r="F4" s="2" t="s">
        <v>498</v>
      </c>
      <c r="G4" s="49" t="s">
        <v>497</v>
      </c>
      <c r="H4" s="49"/>
      <c r="I4" s="49"/>
      <c r="J4" s="49"/>
      <c r="K4" s="10" t="s">
        <v>496</v>
      </c>
      <c r="L4" s="2" t="s">
        <v>117</v>
      </c>
      <c r="M4" s="49" t="s">
        <v>495</v>
      </c>
      <c r="N4" s="49"/>
      <c r="O4" s="49"/>
      <c r="P4" s="49"/>
      <c r="Q4" s="2" t="s">
        <v>10</v>
      </c>
      <c r="R4" s="2" t="s">
        <v>121</v>
      </c>
      <c r="S4" s="2" t="s">
        <v>524</v>
      </c>
    </row>
    <row r="5" spans="1:19" x14ac:dyDescent="0.25">
      <c r="A5" s="2" t="s">
        <v>146</v>
      </c>
      <c r="B5" s="2"/>
      <c r="C5" s="2"/>
      <c r="D5" s="2" t="str">
        <f>IF(ISTEXT(F6),"(NB! Velg tiltakskategori under)","")</f>
        <v>(NB! Velg tiltakskategori under)</v>
      </c>
      <c r="E5" s="2" t="s">
        <v>492</v>
      </c>
      <c r="F5" s="2" t="s">
        <v>492</v>
      </c>
      <c r="G5" s="49" t="s">
        <v>494</v>
      </c>
      <c r="H5" s="49"/>
      <c r="I5" s="49"/>
      <c r="J5" s="49"/>
      <c r="K5" s="2" t="s">
        <v>493</v>
      </c>
      <c r="L5" s="2" t="s">
        <v>492</v>
      </c>
      <c r="M5" s="7" t="s">
        <v>491</v>
      </c>
      <c r="N5" s="2" t="s">
        <v>490</v>
      </c>
      <c r="O5" s="2" t="s">
        <v>489</v>
      </c>
      <c r="P5" s="2" t="s">
        <v>488</v>
      </c>
    </row>
    <row r="6" spans="1:19" ht="180" x14ac:dyDescent="0.25">
      <c r="A6" s="2" t="s">
        <v>35</v>
      </c>
      <c r="B6" t="s">
        <v>398</v>
      </c>
      <c r="C6" t="s">
        <v>355</v>
      </c>
      <c r="D6" t="s">
        <v>410</v>
      </c>
      <c r="E6" t="s">
        <v>361</v>
      </c>
      <c r="F6" s="24" t="s">
        <v>351</v>
      </c>
      <c r="G6" s="24" t="s">
        <v>500</v>
      </c>
      <c r="H6" s="41" t="str">
        <f>IF(ISNUMBER(SEARCH(Tiltaksanalyse!$A$93,$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$106,Tiltaksanalyse!$D6)),Tiltaksanalyse!D$106,IF(ISNUMBER(SEARCH(Tiltaksanalyse!$A$108,Tiltaksanalyse!$D6)),Tiltaksanalyse!D$107,"")))))))))))))))</f>
        <v xml:space="preserve"> </v>
      </c>
      <c r="I6" s="41" t="str">
        <f>IF(ISNUMBER(SEARCH(Tiltaksanalyse!$A$93,$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$106,Tiltaksanalyse!$D6)),Tiltaksanalyse!E$106,IF(ISNUMBER(SEARCH(Tiltaksanalyse!$A$108,Tiltaksanalyse!$D6)),Tiltaksanalyse!E$107,"")))))))))))))))</f>
        <v xml:space="preserve"> </v>
      </c>
      <c r="J6" s="41" t="str">
        <f>IF(ISNUMBER(SEARCH(Tiltaksanalyse!$A$93,$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$106,Tiltaksanalyse!$D6)),Tiltaksanalyse!F$106,IF(ISNUMBER(SEARCH(Tiltaksanalyse!$A$108,Tiltaksanalyse!$D6)),Tiltaksanalyse!F$107,"")))))))))))))))</f>
        <v xml:space="preserve"> </v>
      </c>
      <c r="K6" s="24"/>
      <c r="L6" s="2"/>
      <c r="M6" s="2"/>
      <c r="N6" s="2"/>
      <c r="O6" s="2"/>
      <c r="P6" s="2"/>
      <c r="R6" s="44" t="s">
        <v>409</v>
      </c>
    </row>
    <row r="7" spans="1:19" ht="69.75" customHeight="1" x14ac:dyDescent="0.25">
      <c r="A7" s="2" t="s">
        <v>37</v>
      </c>
      <c r="B7" t="s">
        <v>343</v>
      </c>
      <c r="C7" t="s">
        <v>330</v>
      </c>
      <c r="D7" t="s">
        <v>462</v>
      </c>
      <c r="E7">
        <v>1</v>
      </c>
      <c r="F7" s="24" t="s">
        <v>347</v>
      </c>
      <c r="G7" s="41" t="s">
        <v>503</v>
      </c>
      <c r="H7" s="41" t="s">
        <v>501</v>
      </c>
      <c r="I7" s="41" t="s">
        <v>250</v>
      </c>
      <c r="J7" s="41" t="s">
        <v>502</v>
      </c>
      <c r="K7" s="24" t="s">
        <v>526</v>
      </c>
      <c r="L7" s="2"/>
      <c r="M7" s="2"/>
      <c r="N7" s="2"/>
      <c r="O7" s="2"/>
      <c r="P7" s="2"/>
      <c r="Q7" s="24" t="s">
        <v>525</v>
      </c>
      <c r="R7" s="45">
        <v>90000</v>
      </c>
      <c r="S7" s="24" t="s">
        <v>526</v>
      </c>
    </row>
    <row r="8" spans="1:19" ht="90" x14ac:dyDescent="0.25">
      <c r="A8" s="2" t="s">
        <v>344</v>
      </c>
      <c r="B8" t="s">
        <v>183</v>
      </c>
      <c r="C8" t="s">
        <v>330</v>
      </c>
      <c r="D8" t="s">
        <v>467</v>
      </c>
      <c r="E8">
        <v>2</v>
      </c>
      <c r="F8" s="24" t="s">
        <v>331</v>
      </c>
      <c r="G8" s="41" t="s">
        <v>506</v>
      </c>
      <c r="H8" s="41" t="s">
        <v>504</v>
      </c>
      <c r="I8" s="41" t="s">
        <v>505</v>
      </c>
      <c r="J8" s="41" t="s">
        <v>544</v>
      </c>
      <c r="K8" s="24" t="s">
        <v>527</v>
      </c>
      <c r="L8" s="2"/>
      <c r="M8" s="2"/>
      <c r="N8" s="2"/>
      <c r="O8" s="2"/>
      <c r="P8" s="2"/>
      <c r="Q8" s="24" t="s">
        <v>508</v>
      </c>
      <c r="R8" s="48" t="s">
        <v>545</v>
      </c>
      <c r="S8" s="24" t="s">
        <v>543</v>
      </c>
    </row>
    <row r="9" spans="1:19" ht="168" customHeight="1" x14ac:dyDescent="0.25">
      <c r="A9" s="2" t="s">
        <v>345</v>
      </c>
      <c r="B9" t="s">
        <v>350</v>
      </c>
      <c r="C9" t="s">
        <v>330</v>
      </c>
      <c r="D9" t="s">
        <v>421</v>
      </c>
      <c r="E9">
        <v>1</v>
      </c>
      <c r="F9" s="24" t="s">
        <v>364</v>
      </c>
      <c r="G9" s="41" t="s">
        <v>511</v>
      </c>
      <c r="H9" s="41" t="s">
        <v>512</v>
      </c>
      <c r="I9" s="41" t="s">
        <v>509</v>
      </c>
      <c r="J9" s="41" t="s">
        <v>510</v>
      </c>
      <c r="K9" s="24" t="s">
        <v>405</v>
      </c>
      <c r="L9" s="2"/>
      <c r="M9" s="2"/>
      <c r="N9" s="2"/>
      <c r="O9" s="2"/>
      <c r="P9" s="2"/>
      <c r="Q9" s="24" t="s">
        <v>349</v>
      </c>
      <c r="R9" s="45">
        <v>10000</v>
      </c>
      <c r="S9" s="24" t="s">
        <v>528</v>
      </c>
    </row>
    <row r="10" spans="1:19" ht="60" customHeight="1" x14ac:dyDescent="0.25">
      <c r="A10" s="2" t="s">
        <v>487</v>
      </c>
      <c r="B10" s="2"/>
      <c r="C10" s="2"/>
      <c r="D10" s="2"/>
      <c r="E10" s="2"/>
      <c r="F10" s="2"/>
      <c r="G10" s="42"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42"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42"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42"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43"/>
      <c r="L10" s="2"/>
      <c r="M10" s="2"/>
      <c r="N10" s="2"/>
      <c r="O10" s="2"/>
      <c r="P10" s="2"/>
      <c r="Q10" s="2"/>
      <c r="R10" s="2"/>
    </row>
    <row r="11" spans="1:19" ht="60" customHeight="1" x14ac:dyDescent="0.25">
      <c r="A11" s="2" t="s">
        <v>486</v>
      </c>
      <c r="B11" s="2"/>
      <c r="C11" s="2"/>
      <c r="D11" s="2"/>
      <c r="E11" s="2"/>
      <c r="F11" s="2"/>
      <c r="G11" s="42"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42"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42"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42"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43"/>
      <c r="L11" s="2"/>
      <c r="M11" s="2"/>
      <c r="N11" s="2"/>
      <c r="O11" s="2"/>
      <c r="P11" s="2"/>
      <c r="Q11" s="2"/>
      <c r="R11" s="2"/>
    </row>
    <row r="12" spans="1:19" ht="60" customHeight="1" x14ac:dyDescent="0.25">
      <c r="A12" s="2" t="s">
        <v>485</v>
      </c>
      <c r="B12" s="2"/>
      <c r="C12" s="2"/>
      <c r="D12" s="2"/>
      <c r="E12" s="2"/>
      <c r="F12" s="2"/>
      <c r="G12" s="42"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42"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42"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42"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43"/>
      <c r="L12" s="2"/>
      <c r="M12" s="2"/>
      <c r="N12" s="2"/>
      <c r="O12" s="2"/>
      <c r="P12" s="2"/>
      <c r="Q12" s="2"/>
      <c r="R12" s="2"/>
    </row>
    <row r="13" spans="1:19" ht="60" customHeight="1" x14ac:dyDescent="0.25">
      <c r="A13" s="2" t="s">
        <v>484</v>
      </c>
      <c r="B13" s="2"/>
      <c r="C13" s="2"/>
      <c r="D13" s="2"/>
      <c r="E13" s="2"/>
      <c r="F13" s="2"/>
      <c r="G13" s="42"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42"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42"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42"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43"/>
      <c r="L13" s="2"/>
      <c r="M13" s="2"/>
      <c r="N13" s="2"/>
      <c r="O13" s="2"/>
      <c r="P13" s="2"/>
      <c r="Q13" s="2"/>
      <c r="R13" s="2"/>
    </row>
    <row r="14" spans="1:19" ht="60" customHeight="1" x14ac:dyDescent="0.25">
      <c r="A14" s="2" t="s">
        <v>483</v>
      </c>
      <c r="B14" s="2"/>
      <c r="C14" s="2"/>
      <c r="D14" s="2"/>
      <c r="E14" s="2"/>
      <c r="F14" s="2"/>
      <c r="G14" s="42"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42"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42"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42"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43"/>
      <c r="L14" s="2"/>
      <c r="M14" s="2"/>
      <c r="N14" s="2"/>
      <c r="O14" s="2"/>
      <c r="P14" s="2"/>
      <c r="Q14" s="2"/>
      <c r="R14" s="2"/>
    </row>
    <row r="15" spans="1:19" ht="60" customHeight="1" x14ac:dyDescent="0.25">
      <c r="A15" s="2" t="s">
        <v>482</v>
      </c>
      <c r="B15" s="2"/>
      <c r="C15" s="2"/>
      <c r="D15" s="2"/>
      <c r="E15" s="2"/>
      <c r="F15" s="2"/>
      <c r="G15" s="42"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42"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42"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42"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43"/>
      <c r="L15" s="2"/>
      <c r="M15" s="2"/>
      <c r="N15" s="2"/>
      <c r="O15" s="2"/>
      <c r="P15" s="2"/>
      <c r="Q15" s="2"/>
      <c r="R15" s="2"/>
    </row>
    <row r="16" spans="1:19" ht="60" customHeight="1" x14ac:dyDescent="0.25">
      <c r="A16" s="2" t="s">
        <v>120</v>
      </c>
      <c r="D16" s="2"/>
      <c r="F16" s="2"/>
      <c r="G16" s="42"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42"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42"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42"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43"/>
    </row>
    <row r="17" spans="1:18" x14ac:dyDescent="0.25">
      <c r="A17" s="2"/>
    </row>
    <row r="18" spans="1:18" x14ac:dyDescent="0.25">
      <c r="A18" s="2" t="s">
        <v>145</v>
      </c>
    </row>
    <row r="19" spans="1:18" x14ac:dyDescent="0.25">
      <c r="A19" s="2" t="s">
        <v>481</v>
      </c>
      <c r="B19" t="s">
        <v>182</v>
      </c>
      <c r="C19" s="26"/>
      <c r="D19" s="26"/>
      <c r="E19" s="26"/>
      <c r="F19" s="26"/>
      <c r="G19" s="9"/>
      <c r="H19" s="9"/>
      <c r="I19" s="9"/>
      <c r="J19" s="9"/>
      <c r="K19" s="9"/>
      <c r="L19" s="40"/>
      <c r="M19" s="40"/>
      <c r="N19" s="40"/>
      <c r="O19" s="40"/>
      <c r="P19" s="40"/>
      <c r="Q19" t="s">
        <v>402</v>
      </c>
      <c r="R19" s="9"/>
    </row>
    <row r="20" spans="1:18" x14ac:dyDescent="0.25">
      <c r="A20" s="2" t="s">
        <v>480</v>
      </c>
      <c r="B20" s="26"/>
      <c r="C20" s="26"/>
      <c r="D20" s="26"/>
      <c r="E20" s="26"/>
      <c r="F20" s="26"/>
      <c r="G20" s="9"/>
      <c r="H20" s="9"/>
      <c r="I20" s="9"/>
      <c r="J20" s="9"/>
      <c r="K20" s="9"/>
      <c r="L20" s="40"/>
      <c r="M20" s="40"/>
      <c r="N20" s="40"/>
      <c r="O20" s="40"/>
      <c r="P20" s="40"/>
      <c r="Q20" s="40"/>
      <c r="R20" s="9"/>
    </row>
    <row r="21" spans="1:18" x14ac:dyDescent="0.25">
      <c r="A21" s="2" t="s">
        <v>479</v>
      </c>
      <c r="B21" s="26"/>
      <c r="C21" s="26"/>
      <c r="D21" s="26"/>
      <c r="E21" s="26"/>
      <c r="F21" s="26"/>
      <c r="G21" s="9"/>
      <c r="H21" s="9"/>
      <c r="I21" s="9"/>
      <c r="J21" s="9"/>
      <c r="K21" s="9"/>
      <c r="L21" s="40"/>
      <c r="M21" s="40"/>
      <c r="N21" s="40"/>
      <c r="O21" s="40"/>
      <c r="P21" s="40"/>
      <c r="Q21" s="40"/>
      <c r="R21" s="9"/>
    </row>
    <row r="22" spans="1:18" x14ac:dyDescent="0.25">
      <c r="A22" s="2"/>
    </row>
    <row r="23" spans="1:18" x14ac:dyDescent="0.25">
      <c r="A23" s="2"/>
      <c r="F23" s="3" t="s">
        <v>478</v>
      </c>
    </row>
    <row r="24" spans="1:18" x14ac:dyDescent="0.25">
      <c r="A24" s="2" t="s">
        <v>130</v>
      </c>
      <c r="B24" s="2" t="s">
        <v>27</v>
      </c>
      <c r="C24" s="2"/>
      <c r="D24" s="2"/>
      <c r="E24" s="2"/>
      <c r="F24" s="2" t="s">
        <v>32</v>
      </c>
      <c r="G24" s="2"/>
      <c r="J24" s="10" t="s">
        <v>148</v>
      </c>
    </row>
    <row r="25" spans="1:18" ht="15" customHeight="1" x14ac:dyDescent="0.25">
      <c r="A25" s="2"/>
      <c r="B25" s="2" t="s">
        <v>30</v>
      </c>
      <c r="C25" s="2" t="s">
        <v>31</v>
      </c>
      <c r="D25" s="2"/>
      <c r="E25" s="2" t="s">
        <v>477</v>
      </c>
      <c r="F25" s="2" t="s">
        <v>30</v>
      </c>
      <c r="G25" s="2" t="s">
        <v>31</v>
      </c>
      <c r="H25" s="2" t="s">
        <v>477</v>
      </c>
      <c r="I25" s="2"/>
    </row>
    <row r="26" spans="1:18" ht="15" customHeight="1" x14ac:dyDescent="0.25">
      <c r="A26" s="2" t="s">
        <v>146</v>
      </c>
      <c r="B26" s="2"/>
      <c r="C26" s="2"/>
      <c r="D26" s="2"/>
      <c r="E26" s="2"/>
      <c r="F26" s="2"/>
      <c r="G26" s="2"/>
      <c r="H26" s="2"/>
      <c r="I26" s="2"/>
      <c r="J26" s="2"/>
    </row>
    <row r="27" spans="1:18" ht="15" customHeight="1" x14ac:dyDescent="0.25">
      <c r="A27" s="2" t="s">
        <v>35</v>
      </c>
      <c r="J27" s="40"/>
    </row>
    <row r="28" spans="1:18" ht="15" customHeight="1" x14ac:dyDescent="0.25">
      <c r="A28" s="2" t="s">
        <v>37</v>
      </c>
      <c r="B28" t="s">
        <v>332</v>
      </c>
      <c r="C28" t="s">
        <v>332</v>
      </c>
      <c r="D28" t="s">
        <v>332</v>
      </c>
      <c r="E28" t="s">
        <v>332</v>
      </c>
      <c r="F28" t="s">
        <v>360</v>
      </c>
      <c r="G28" t="s">
        <v>360</v>
      </c>
      <c r="H28" t="s">
        <v>360</v>
      </c>
      <c r="I28" t="s">
        <v>360</v>
      </c>
      <c r="J28" s="40"/>
    </row>
    <row r="29" spans="1:18" ht="15" customHeight="1" x14ac:dyDescent="0.25">
      <c r="A29" s="2" t="s">
        <v>344</v>
      </c>
      <c r="B29" t="s">
        <v>332</v>
      </c>
      <c r="C29" t="s">
        <v>332</v>
      </c>
      <c r="D29" t="s">
        <v>332</v>
      </c>
      <c r="F29" t="s">
        <v>360</v>
      </c>
      <c r="G29" t="s">
        <v>360</v>
      </c>
      <c r="J29" s="26"/>
    </row>
    <row r="30" spans="1:18" ht="15" customHeight="1" x14ac:dyDescent="0.25">
      <c r="A30" s="2" t="s">
        <v>345</v>
      </c>
      <c r="C30" t="s">
        <v>332</v>
      </c>
      <c r="D30" t="s">
        <v>332</v>
      </c>
      <c r="E30" t="s">
        <v>332</v>
      </c>
      <c r="G30" t="s">
        <v>360</v>
      </c>
      <c r="H30" t="s">
        <v>360</v>
      </c>
      <c r="I30" t="s">
        <v>360</v>
      </c>
    </row>
    <row r="31" spans="1:18" ht="15" customHeight="1" x14ac:dyDescent="0.25">
      <c r="A31" s="2"/>
    </row>
    <row r="34" spans="1:9" x14ac:dyDescent="0.25">
      <c r="F34" s="3" t="s">
        <v>476</v>
      </c>
    </row>
    <row r="35" spans="1:9" x14ac:dyDescent="0.25">
      <c r="A35" s="10"/>
      <c r="B35" s="10" t="s">
        <v>25</v>
      </c>
      <c r="C35" s="10"/>
      <c r="D35" s="10"/>
      <c r="E35" s="10"/>
      <c r="F35" s="10" t="s">
        <v>32</v>
      </c>
      <c r="G35" s="10" t="s">
        <v>26</v>
      </c>
      <c r="H35" s="10" t="s">
        <v>475</v>
      </c>
      <c r="I35" s="10" t="s">
        <v>123</v>
      </c>
    </row>
    <row r="36" spans="1:9" x14ac:dyDescent="0.25">
      <c r="A36" s="2" t="s">
        <v>33</v>
      </c>
      <c r="B36" s="26"/>
      <c r="C36" s="26"/>
      <c r="D36" s="26"/>
      <c r="E36" s="26"/>
      <c r="F36" s="26"/>
      <c r="G36" s="26"/>
      <c r="H36" s="26"/>
      <c r="I36" s="26"/>
    </row>
    <row r="37" spans="1:9" x14ac:dyDescent="0.25">
      <c r="A37" s="2" t="s">
        <v>34</v>
      </c>
      <c r="B37" s="26"/>
      <c r="C37" s="26"/>
      <c r="D37" s="26"/>
      <c r="E37" s="26"/>
      <c r="F37" s="26"/>
      <c r="G37" s="26"/>
      <c r="H37" s="26"/>
      <c r="I37" s="26"/>
    </row>
    <row r="38" spans="1:9" x14ac:dyDescent="0.25">
      <c r="A38" s="2" t="s">
        <v>36</v>
      </c>
      <c r="B38" s="26"/>
      <c r="C38" s="26"/>
      <c r="D38" s="26"/>
      <c r="E38" s="26"/>
      <c r="F38" s="26"/>
      <c r="G38" s="26"/>
      <c r="H38" s="26"/>
      <c r="I38" s="26"/>
    </row>
    <row r="39" spans="1:9" x14ac:dyDescent="0.25">
      <c r="A39" s="2" t="s">
        <v>38</v>
      </c>
      <c r="B39" s="26"/>
      <c r="C39" s="26"/>
      <c r="D39" s="26"/>
      <c r="E39" s="26"/>
      <c r="F39" s="26"/>
      <c r="G39" s="26"/>
      <c r="H39" s="26"/>
      <c r="I39" s="26"/>
    </row>
    <row r="41" spans="1:9" x14ac:dyDescent="0.25">
      <c r="A41" s="2"/>
    </row>
    <row r="42" spans="1:9" x14ac:dyDescent="0.25">
      <c r="A42" s="2"/>
      <c r="F42" s="3"/>
    </row>
    <row r="43" spans="1:9" x14ac:dyDescent="0.25">
      <c r="A43" s="2"/>
      <c r="F43" s="3"/>
    </row>
    <row r="44" spans="1:9" x14ac:dyDescent="0.25">
      <c r="A44" s="2"/>
      <c r="E44" s="3" t="s">
        <v>386</v>
      </c>
    </row>
    <row r="45" spans="1:9" x14ac:dyDescent="0.25">
      <c r="A45" s="2" t="s">
        <v>342</v>
      </c>
      <c r="E45" s="3" t="s">
        <v>387</v>
      </c>
    </row>
    <row r="46" spans="1:9" x14ac:dyDescent="0.25">
      <c r="A46" s="2" t="s">
        <v>388</v>
      </c>
      <c r="B46" s="2" t="s">
        <v>389</v>
      </c>
      <c r="C46" s="2" t="s">
        <v>390</v>
      </c>
      <c r="D46" s="2" t="s">
        <v>391</v>
      </c>
      <c r="E46" s="2" t="s">
        <v>392</v>
      </c>
      <c r="F46" s="2" t="s">
        <v>10</v>
      </c>
    </row>
    <row r="47" spans="1:9" ht="30" x14ac:dyDescent="0.25">
      <c r="A47" s="2" t="s">
        <v>393</v>
      </c>
      <c r="B47" s="26" t="s">
        <v>398</v>
      </c>
      <c r="C47" s="26" t="s">
        <v>399</v>
      </c>
      <c r="D47" s="46" t="s">
        <v>540</v>
      </c>
      <c r="E47" s="47" t="s">
        <v>541</v>
      </c>
      <c r="F47" s="26"/>
    </row>
    <row r="48" spans="1:9" x14ac:dyDescent="0.25">
      <c r="A48" s="2" t="s">
        <v>394</v>
      </c>
      <c r="B48" s="26" t="s">
        <v>395</v>
      </c>
      <c r="C48" s="26" t="s">
        <v>396</v>
      </c>
      <c r="D48" s="26" t="s">
        <v>542</v>
      </c>
      <c r="E48" s="26" t="s">
        <v>397</v>
      </c>
      <c r="F48" s="26"/>
    </row>
    <row r="55" spans="1:2" x14ac:dyDescent="0.25">
      <c r="A55" s="2" t="s">
        <v>147</v>
      </c>
    </row>
    <row r="56" spans="1:2" x14ac:dyDescent="0.25">
      <c r="A56" s="2" t="s">
        <v>149</v>
      </c>
      <c r="B56" s="1" t="s">
        <v>401</v>
      </c>
    </row>
    <row r="57" spans="1:2" x14ac:dyDescent="0.25">
      <c r="A57" s="2" t="s">
        <v>150</v>
      </c>
      <c r="B57" s="1" t="s">
        <v>536</v>
      </c>
    </row>
    <row r="90" spans="1:8" ht="15.75" thickBot="1" x14ac:dyDescent="0.3"/>
    <row r="91" spans="1:8" x14ac:dyDescent="0.25">
      <c r="A91" s="39" t="s">
        <v>474</v>
      </c>
      <c r="B91" s="38"/>
      <c r="C91" s="38"/>
      <c r="D91" s="38"/>
      <c r="E91" s="38"/>
      <c r="F91" s="37"/>
    </row>
    <row r="92" spans="1:8" x14ac:dyDescent="0.25">
      <c r="A92" s="34" t="s">
        <v>473</v>
      </c>
      <c r="B92" s="36" t="s">
        <v>472</v>
      </c>
      <c r="C92" s="36" t="s">
        <v>471</v>
      </c>
      <c r="D92" s="36" t="s">
        <v>470</v>
      </c>
      <c r="E92" s="36" t="s">
        <v>469</v>
      </c>
      <c r="F92" s="35" t="s">
        <v>468</v>
      </c>
      <c r="G92" s="2"/>
      <c r="H92" s="2"/>
    </row>
    <row r="93" spans="1:8" x14ac:dyDescent="0.25">
      <c r="A93" s="33" t="s">
        <v>467</v>
      </c>
      <c r="B93" s="32" t="s">
        <v>466</v>
      </c>
      <c r="C93" s="32" t="s">
        <v>439</v>
      </c>
      <c r="D93" s="32" t="s">
        <v>465</v>
      </c>
      <c r="E93" s="32" t="s">
        <v>464</v>
      </c>
      <c r="F93" s="31" t="s">
        <v>463</v>
      </c>
    </row>
    <row r="94" spans="1:8" x14ac:dyDescent="0.25">
      <c r="A94" s="33" t="s">
        <v>462</v>
      </c>
      <c r="B94" s="32" t="s">
        <v>461</v>
      </c>
      <c r="C94" s="32" t="s">
        <v>460</v>
      </c>
      <c r="D94" s="32" t="s">
        <v>459</v>
      </c>
      <c r="E94" s="32" t="s">
        <v>458</v>
      </c>
      <c r="F94" s="31" t="s">
        <v>416</v>
      </c>
    </row>
    <row r="95" spans="1:8" x14ac:dyDescent="0.25">
      <c r="A95" s="33" t="s">
        <v>457</v>
      </c>
      <c r="B95" s="32" t="s">
        <v>456</v>
      </c>
      <c r="C95" s="32" t="s">
        <v>439</v>
      </c>
      <c r="D95" s="32" t="s">
        <v>417</v>
      </c>
      <c r="E95" s="32" t="s">
        <v>455</v>
      </c>
      <c r="F95" s="31" t="s">
        <v>442</v>
      </c>
    </row>
    <row r="96" spans="1:8" x14ac:dyDescent="0.25">
      <c r="A96" s="33" t="s">
        <v>454</v>
      </c>
      <c r="B96" s="32" t="s">
        <v>453</v>
      </c>
      <c r="C96" s="32" t="s">
        <v>439</v>
      </c>
      <c r="D96" s="32" t="s">
        <v>452</v>
      </c>
      <c r="E96" s="32" t="s">
        <v>451</v>
      </c>
      <c r="F96" s="31" t="s">
        <v>442</v>
      </c>
    </row>
    <row r="97" spans="1:7" x14ac:dyDescent="0.25">
      <c r="A97" s="33" t="s">
        <v>450</v>
      </c>
      <c r="B97" s="32" t="s">
        <v>449</v>
      </c>
      <c r="C97" s="32" t="s">
        <v>439</v>
      </c>
      <c r="D97" s="32" t="s">
        <v>448</v>
      </c>
      <c r="E97" s="32" t="s">
        <v>447</v>
      </c>
      <c r="F97" s="31" t="s">
        <v>442</v>
      </c>
    </row>
    <row r="98" spans="1:7" x14ac:dyDescent="0.25">
      <c r="A98" s="33" t="s">
        <v>446</v>
      </c>
      <c r="B98" s="32" t="s">
        <v>445</v>
      </c>
      <c r="C98" s="32" t="s">
        <v>439</v>
      </c>
      <c r="D98" s="32" t="s">
        <v>444</v>
      </c>
      <c r="E98" s="32" t="s">
        <v>443</v>
      </c>
      <c r="F98" s="31" t="s">
        <v>442</v>
      </c>
    </row>
    <row r="99" spans="1:7" x14ac:dyDescent="0.25">
      <c r="A99" s="33" t="s">
        <v>441</v>
      </c>
      <c r="B99" s="32" t="s">
        <v>440</v>
      </c>
      <c r="C99" s="32" t="s">
        <v>439</v>
      </c>
      <c r="D99" s="32" t="s">
        <v>430</v>
      </c>
      <c r="E99" s="32" t="s">
        <v>432</v>
      </c>
      <c r="F99" s="31" t="s">
        <v>416</v>
      </c>
    </row>
    <row r="100" spans="1:7" x14ac:dyDescent="0.25">
      <c r="A100" s="33" t="s">
        <v>438</v>
      </c>
      <c r="B100" s="32" t="s">
        <v>437</v>
      </c>
      <c r="C100" s="32" t="s">
        <v>436</v>
      </c>
      <c r="D100" s="32" t="s">
        <v>432</v>
      </c>
      <c r="E100" s="32" t="s">
        <v>430</v>
      </c>
      <c r="F100" s="31" t="s">
        <v>404</v>
      </c>
    </row>
    <row r="101" spans="1:7" x14ac:dyDescent="0.25">
      <c r="A101" s="33" t="s">
        <v>435</v>
      </c>
      <c r="B101" s="32" t="s">
        <v>434</v>
      </c>
      <c r="C101" s="32" t="s">
        <v>433</v>
      </c>
      <c r="D101" s="32" t="s">
        <v>432</v>
      </c>
      <c r="E101" s="32" t="s">
        <v>431</v>
      </c>
      <c r="F101" s="31" t="s">
        <v>430</v>
      </c>
    </row>
    <row r="102" spans="1:7" x14ac:dyDescent="0.25">
      <c r="A102" s="33" t="s">
        <v>429</v>
      </c>
      <c r="B102" s="32" t="s">
        <v>428</v>
      </c>
      <c r="C102" s="32" t="s">
        <v>427</v>
      </c>
      <c r="D102" s="32" t="s">
        <v>426</v>
      </c>
      <c r="E102" s="32" t="s">
        <v>416</v>
      </c>
      <c r="F102" s="31" t="s">
        <v>404</v>
      </c>
    </row>
    <row r="103" spans="1:7" x14ac:dyDescent="0.25">
      <c r="A103" s="33" t="s">
        <v>425</v>
      </c>
      <c r="B103" s="32" t="s">
        <v>424</v>
      </c>
      <c r="C103" s="32" t="s">
        <v>423</v>
      </c>
      <c r="D103" s="32" t="s">
        <v>422</v>
      </c>
      <c r="E103" s="32" t="s">
        <v>416</v>
      </c>
      <c r="F103" s="31" t="s">
        <v>404</v>
      </c>
    </row>
    <row r="104" spans="1:7" x14ac:dyDescent="0.25">
      <c r="A104" s="33" t="s">
        <v>421</v>
      </c>
      <c r="B104" s="32" t="s">
        <v>420</v>
      </c>
      <c r="C104" s="32" t="s">
        <v>419</v>
      </c>
      <c r="D104" s="32" t="s">
        <v>418</v>
      </c>
      <c r="E104" s="32" t="s">
        <v>417</v>
      </c>
      <c r="F104" s="31" t="s">
        <v>416</v>
      </c>
    </row>
    <row r="105" spans="1:7" x14ac:dyDescent="0.25">
      <c r="A105" s="33" t="s">
        <v>415</v>
      </c>
      <c r="B105" s="32" t="s">
        <v>414</v>
      </c>
      <c r="C105" s="32" t="s">
        <v>413</v>
      </c>
      <c r="D105" s="32" t="s">
        <v>412</v>
      </c>
      <c r="E105" s="32" t="s">
        <v>411</v>
      </c>
      <c r="F105" s="31" t="s">
        <v>404</v>
      </c>
    </row>
    <row r="106" spans="1:7" x14ac:dyDescent="0.25">
      <c r="A106" s="33" t="s">
        <v>410</v>
      </c>
      <c r="B106" s="32" t="s">
        <v>409</v>
      </c>
      <c r="C106" s="32" t="s">
        <v>408</v>
      </c>
      <c r="D106" s="32" t="s">
        <v>404</v>
      </c>
      <c r="E106" s="32" t="s">
        <v>404</v>
      </c>
      <c r="F106" s="31" t="s">
        <v>404</v>
      </c>
      <c r="G106" t="s">
        <v>404</v>
      </c>
    </row>
    <row r="107" spans="1:7" x14ac:dyDescent="0.25">
      <c r="A107" s="33"/>
      <c r="B107" s="32"/>
      <c r="C107" s="32"/>
      <c r="D107" s="32"/>
      <c r="E107" s="32"/>
      <c r="F107" s="31"/>
    </row>
    <row r="108" spans="1:7" x14ac:dyDescent="0.25">
      <c r="A108" s="34" t="s">
        <v>407</v>
      </c>
      <c r="B108" s="32"/>
      <c r="C108" s="32"/>
      <c r="D108" s="32"/>
      <c r="E108" s="32"/>
      <c r="F108" s="31"/>
    </row>
    <row r="109" spans="1:7" x14ac:dyDescent="0.25">
      <c r="A109" s="33" t="s">
        <v>406</v>
      </c>
      <c r="B109" s="32"/>
      <c r="C109" s="32"/>
      <c r="D109" s="32"/>
      <c r="E109" s="32"/>
      <c r="F109" s="31"/>
    </row>
    <row r="110" spans="1:7" x14ac:dyDescent="0.25">
      <c r="A110" s="33" t="s">
        <v>405</v>
      </c>
      <c r="B110" s="32"/>
      <c r="C110" s="32"/>
      <c r="D110" s="32"/>
      <c r="E110" s="32"/>
      <c r="F110" s="31"/>
    </row>
    <row r="111" spans="1:7" x14ac:dyDescent="0.25">
      <c r="A111" s="33" t="s">
        <v>360</v>
      </c>
      <c r="B111" s="32"/>
      <c r="C111" s="32"/>
      <c r="D111" s="32"/>
      <c r="E111" s="32"/>
      <c r="F111" s="31" t="s">
        <v>404</v>
      </c>
    </row>
    <row r="112" spans="1:7" ht="15.75" thickBot="1" x14ac:dyDescent="0.3">
      <c r="A112" s="30" t="s">
        <v>403</v>
      </c>
      <c r="B112" s="29"/>
      <c r="C112" s="29"/>
      <c r="D112" s="29"/>
      <c r="E112" s="29"/>
      <c r="F112" s="28"/>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S7"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45"/>
  <sheetViews>
    <sheetView workbookViewId="0">
      <selection activeCell="I26" sqref="I26"/>
    </sheetView>
  </sheetViews>
  <sheetFormatPr defaultRowHeight="15" x14ac:dyDescent="0.25"/>
  <sheetData>
    <row r="1" spans="1:55" x14ac:dyDescent="0.25">
      <c r="A1" s="19" t="s">
        <v>184</v>
      </c>
      <c r="B1" s="19" t="s">
        <v>185</v>
      </c>
      <c r="C1" s="19" t="s">
        <v>186</v>
      </c>
      <c r="D1" s="19" t="s">
        <v>0</v>
      </c>
      <c r="E1" s="19" t="s">
        <v>187</v>
      </c>
      <c r="F1" s="19" t="s">
        <v>4</v>
      </c>
      <c r="G1" s="19" t="s">
        <v>188</v>
      </c>
      <c r="H1" s="19" t="s">
        <v>189</v>
      </c>
      <c r="I1" s="19" t="s">
        <v>190</v>
      </c>
      <c r="J1" s="19" t="s">
        <v>191</v>
      </c>
      <c r="K1" s="19" t="s">
        <v>192</v>
      </c>
      <c r="L1" s="19" t="s">
        <v>193</v>
      </c>
      <c r="M1" s="19" t="s">
        <v>194</v>
      </c>
      <c r="N1" s="19" t="s">
        <v>195</v>
      </c>
      <c r="O1" s="19" t="s">
        <v>196</v>
      </c>
      <c r="P1" s="19" t="s">
        <v>197</v>
      </c>
      <c r="Q1" s="19" t="s">
        <v>198</v>
      </c>
      <c r="R1" s="19" t="s">
        <v>199</v>
      </c>
      <c r="S1" s="19" t="s">
        <v>200</v>
      </c>
      <c r="T1" s="19" t="s">
        <v>201</v>
      </c>
      <c r="U1" s="19" t="s">
        <v>202</v>
      </c>
      <c r="V1" s="19" t="s">
        <v>203</v>
      </c>
      <c r="W1" s="19" t="s">
        <v>204</v>
      </c>
      <c r="X1" s="19" t="s">
        <v>205</v>
      </c>
      <c r="Y1" s="19" t="s">
        <v>206</v>
      </c>
      <c r="Z1" s="19" t="s">
        <v>207</v>
      </c>
      <c r="AA1" s="19" t="s">
        <v>208</v>
      </c>
      <c r="AB1" s="19" t="s">
        <v>209</v>
      </c>
      <c r="AC1" s="19" t="s">
        <v>210</v>
      </c>
      <c r="AD1" s="19" t="s">
        <v>211</v>
      </c>
      <c r="AE1" s="19" t="s">
        <v>212</v>
      </c>
      <c r="AF1" s="19" t="s">
        <v>213</v>
      </c>
      <c r="AG1" s="19" t="s">
        <v>214</v>
      </c>
      <c r="AH1" s="19" t="s">
        <v>215</v>
      </c>
      <c r="AI1" s="19" t="s">
        <v>216</v>
      </c>
      <c r="AJ1" s="19" t="s">
        <v>217</v>
      </c>
      <c r="AK1" s="19" t="s">
        <v>218</v>
      </c>
      <c r="AL1" s="19" t="s">
        <v>219</v>
      </c>
      <c r="AM1" s="19" t="s">
        <v>220</v>
      </c>
      <c r="AN1" s="19" t="s">
        <v>221</v>
      </c>
      <c r="AO1" s="19" t="s">
        <v>222</v>
      </c>
      <c r="AP1" s="19" t="s">
        <v>223</v>
      </c>
      <c r="AQ1" s="19" t="s">
        <v>224</v>
      </c>
      <c r="AR1" s="19" t="s">
        <v>225</v>
      </c>
      <c r="AS1" s="19" t="s">
        <v>226</v>
      </c>
      <c r="AT1" s="19" t="s">
        <v>227</v>
      </c>
      <c r="AU1" s="19" t="s">
        <v>228</v>
      </c>
      <c r="AV1" s="19" t="s">
        <v>229</v>
      </c>
      <c r="AW1" s="19" t="s">
        <v>230</v>
      </c>
      <c r="AX1" s="19" t="s">
        <v>231</v>
      </c>
      <c r="AY1" s="19" t="s">
        <v>232</v>
      </c>
      <c r="AZ1" s="19" t="s">
        <v>233</v>
      </c>
      <c r="BA1" s="19" t="s">
        <v>234</v>
      </c>
      <c r="BB1" s="19" t="s">
        <v>235</v>
      </c>
      <c r="BC1" s="19" t="s">
        <v>236</v>
      </c>
    </row>
    <row r="2" spans="1:55" x14ac:dyDescent="0.25">
      <c r="A2" t="s">
        <v>237</v>
      </c>
      <c r="B2" t="s">
        <v>238</v>
      </c>
      <c r="C2" t="s">
        <v>239</v>
      </c>
      <c r="D2" t="s">
        <v>240</v>
      </c>
      <c r="E2" t="s">
        <v>241</v>
      </c>
      <c r="F2" t="s">
        <v>242</v>
      </c>
      <c r="G2" t="s">
        <v>243</v>
      </c>
      <c r="H2" t="s">
        <v>244</v>
      </c>
      <c r="I2" s="20">
        <v>40061</v>
      </c>
      <c r="J2" t="s">
        <v>245</v>
      </c>
      <c r="K2" t="s">
        <v>246</v>
      </c>
      <c r="L2" t="s">
        <v>247</v>
      </c>
      <c r="M2" t="s">
        <v>248</v>
      </c>
      <c r="O2" t="s">
        <v>249</v>
      </c>
      <c r="P2" t="s">
        <v>244</v>
      </c>
      <c r="Q2" t="s">
        <v>250</v>
      </c>
      <c r="R2">
        <v>382769</v>
      </c>
      <c r="S2">
        <v>78.925920000000005</v>
      </c>
      <c r="T2">
        <v>11.91832</v>
      </c>
      <c r="U2">
        <v>433950</v>
      </c>
      <c r="V2">
        <v>8763450</v>
      </c>
      <c r="W2" t="s">
        <v>251</v>
      </c>
      <c r="X2" t="s">
        <v>252</v>
      </c>
      <c r="Z2" t="b">
        <v>0</v>
      </c>
      <c r="AA2" t="b">
        <v>0</v>
      </c>
      <c r="AB2" t="b">
        <v>0</v>
      </c>
      <c r="AC2" t="b">
        <v>0</v>
      </c>
      <c r="AD2" t="b">
        <v>0</v>
      </c>
      <c r="AE2" s="20">
        <v>40267</v>
      </c>
      <c r="AF2" s="20">
        <v>40061</v>
      </c>
      <c r="AG2" t="s">
        <v>253</v>
      </c>
      <c r="BA2">
        <v>8</v>
      </c>
      <c r="BB2" t="s">
        <v>254</v>
      </c>
      <c r="BC2" t="s">
        <v>255</v>
      </c>
    </row>
    <row r="3" spans="1:55" x14ac:dyDescent="0.25">
      <c r="A3" t="s">
        <v>237</v>
      </c>
      <c r="B3" t="s">
        <v>238</v>
      </c>
      <c r="C3" t="s">
        <v>239</v>
      </c>
      <c r="D3" t="s">
        <v>240</v>
      </c>
      <c r="E3" t="s">
        <v>241</v>
      </c>
      <c r="F3" t="s">
        <v>242</v>
      </c>
      <c r="G3" t="s">
        <v>243</v>
      </c>
      <c r="H3" t="s">
        <v>244</v>
      </c>
      <c r="I3" s="20">
        <v>40061</v>
      </c>
      <c r="J3" t="s">
        <v>245</v>
      </c>
      <c r="K3" t="s">
        <v>246</v>
      </c>
      <c r="L3" t="s">
        <v>247</v>
      </c>
      <c r="M3" t="s">
        <v>248</v>
      </c>
      <c r="O3" t="s">
        <v>249</v>
      </c>
      <c r="P3" t="s">
        <v>244</v>
      </c>
      <c r="Q3" t="s">
        <v>250</v>
      </c>
      <c r="R3">
        <v>382769</v>
      </c>
      <c r="S3">
        <v>78.925920000000005</v>
      </c>
      <c r="T3">
        <v>11.91832</v>
      </c>
      <c r="U3">
        <v>433950</v>
      </c>
      <c r="V3">
        <v>8763450</v>
      </c>
      <c r="W3" t="s">
        <v>251</v>
      </c>
      <c r="X3" t="s">
        <v>252</v>
      </c>
      <c r="Z3" t="b">
        <v>0</v>
      </c>
      <c r="AA3" t="b">
        <v>0</v>
      </c>
      <c r="AB3" t="b">
        <v>0</v>
      </c>
      <c r="AC3" t="b">
        <v>0</v>
      </c>
      <c r="AD3" t="b">
        <v>0</v>
      </c>
      <c r="AE3" s="20">
        <v>40267</v>
      </c>
      <c r="AF3" s="20">
        <v>40061</v>
      </c>
      <c r="AG3" t="s">
        <v>253</v>
      </c>
      <c r="BA3">
        <v>8</v>
      </c>
      <c r="BB3" t="s">
        <v>254</v>
      </c>
      <c r="BC3" t="s">
        <v>255</v>
      </c>
    </row>
    <row r="4" spans="1:55" x14ac:dyDescent="0.25">
      <c r="A4" t="s">
        <v>256</v>
      </c>
      <c r="B4" t="s">
        <v>257</v>
      </c>
      <c r="C4" t="s">
        <v>239</v>
      </c>
      <c r="D4" t="s">
        <v>240</v>
      </c>
      <c r="E4" t="s">
        <v>241</v>
      </c>
      <c r="F4" t="s">
        <v>242</v>
      </c>
      <c r="G4" t="s">
        <v>243</v>
      </c>
      <c r="H4" t="s">
        <v>258</v>
      </c>
      <c r="I4" s="20">
        <v>40018</v>
      </c>
      <c r="J4" t="s">
        <v>259</v>
      </c>
      <c r="K4" t="s">
        <v>260</v>
      </c>
      <c r="L4" t="s">
        <v>247</v>
      </c>
      <c r="M4" t="s">
        <v>248</v>
      </c>
      <c r="O4" t="s">
        <v>249</v>
      </c>
      <c r="P4" t="s">
        <v>258</v>
      </c>
      <c r="Q4" t="s">
        <v>250</v>
      </c>
      <c r="R4">
        <v>202240</v>
      </c>
      <c r="S4">
        <v>78.885800000000003</v>
      </c>
      <c r="T4">
        <v>10.481</v>
      </c>
      <c r="U4">
        <v>402847</v>
      </c>
      <c r="V4">
        <v>8760990</v>
      </c>
      <c r="W4" t="s">
        <v>261</v>
      </c>
      <c r="X4" t="s">
        <v>252</v>
      </c>
      <c r="Z4" t="b">
        <v>0</v>
      </c>
      <c r="AA4" t="b">
        <v>0</v>
      </c>
      <c r="AB4" t="b">
        <v>0</v>
      </c>
      <c r="AC4" t="b">
        <v>0</v>
      </c>
      <c r="AD4" t="b">
        <v>0</v>
      </c>
      <c r="AE4" s="20">
        <v>40987</v>
      </c>
      <c r="AF4" s="20">
        <v>40018</v>
      </c>
      <c r="AG4" t="s">
        <v>262</v>
      </c>
      <c r="AI4" t="s">
        <v>263</v>
      </c>
      <c r="BA4">
        <v>117</v>
      </c>
      <c r="BB4" t="s">
        <v>264</v>
      </c>
      <c r="BC4" t="s">
        <v>255</v>
      </c>
    </row>
    <row r="5" spans="1:55" x14ac:dyDescent="0.25">
      <c r="A5" t="s">
        <v>256</v>
      </c>
      <c r="B5" t="s">
        <v>257</v>
      </c>
      <c r="C5" t="s">
        <v>239</v>
      </c>
      <c r="D5" t="s">
        <v>240</v>
      </c>
      <c r="E5" t="s">
        <v>241</v>
      </c>
      <c r="F5" t="s">
        <v>242</v>
      </c>
      <c r="G5" t="s">
        <v>243</v>
      </c>
      <c r="H5" t="s">
        <v>258</v>
      </c>
      <c r="I5" s="20">
        <v>40018</v>
      </c>
      <c r="J5" t="s">
        <v>259</v>
      </c>
      <c r="K5" t="s">
        <v>260</v>
      </c>
      <c r="L5" t="s">
        <v>247</v>
      </c>
      <c r="M5" t="s">
        <v>248</v>
      </c>
      <c r="O5" t="s">
        <v>249</v>
      </c>
      <c r="P5" t="s">
        <v>258</v>
      </c>
      <c r="Q5" t="s">
        <v>250</v>
      </c>
      <c r="R5">
        <v>202240</v>
      </c>
      <c r="S5">
        <v>78.885800000000003</v>
      </c>
      <c r="T5">
        <v>10.481</v>
      </c>
      <c r="U5">
        <v>402847</v>
      </c>
      <c r="V5">
        <v>8760990</v>
      </c>
      <c r="W5" t="s">
        <v>261</v>
      </c>
      <c r="X5" t="s">
        <v>252</v>
      </c>
      <c r="Z5" t="b">
        <v>0</v>
      </c>
      <c r="AA5" t="b">
        <v>0</v>
      </c>
      <c r="AB5" t="b">
        <v>0</v>
      </c>
      <c r="AC5" t="b">
        <v>0</v>
      </c>
      <c r="AD5" t="b">
        <v>0</v>
      </c>
      <c r="AE5" s="20">
        <v>40987</v>
      </c>
      <c r="AF5" s="20">
        <v>40018</v>
      </c>
      <c r="AG5" t="s">
        <v>262</v>
      </c>
      <c r="AI5" t="s">
        <v>263</v>
      </c>
      <c r="BA5">
        <v>117</v>
      </c>
      <c r="BB5" t="s">
        <v>264</v>
      </c>
      <c r="BC5" t="s">
        <v>255</v>
      </c>
    </row>
    <row r="6" spans="1:55" x14ac:dyDescent="0.25">
      <c r="A6" t="s">
        <v>237</v>
      </c>
      <c r="B6" t="s">
        <v>238</v>
      </c>
      <c r="C6" t="s">
        <v>239</v>
      </c>
      <c r="D6" t="s">
        <v>240</v>
      </c>
      <c r="E6" t="s">
        <v>241</v>
      </c>
      <c r="F6" t="s">
        <v>242</v>
      </c>
      <c r="G6" t="s">
        <v>243</v>
      </c>
      <c r="H6" t="s">
        <v>265</v>
      </c>
      <c r="I6" s="20">
        <v>40017</v>
      </c>
      <c r="J6" t="s">
        <v>266</v>
      </c>
      <c r="K6" t="s">
        <v>267</v>
      </c>
      <c r="L6" t="s">
        <v>247</v>
      </c>
      <c r="M6" t="s">
        <v>248</v>
      </c>
      <c r="O6" t="s">
        <v>249</v>
      </c>
      <c r="P6" t="s">
        <v>265</v>
      </c>
      <c r="Q6" t="s">
        <v>250</v>
      </c>
      <c r="R6">
        <v>382744</v>
      </c>
      <c r="S6">
        <v>78.883660000000006</v>
      </c>
      <c r="T6">
        <v>10.48199</v>
      </c>
      <c r="U6">
        <v>402850</v>
      </c>
      <c r="V6">
        <v>8760750</v>
      </c>
      <c r="W6" t="s">
        <v>268</v>
      </c>
      <c r="X6" t="s">
        <v>252</v>
      </c>
      <c r="Z6" t="b">
        <v>0</v>
      </c>
      <c r="AA6" t="b">
        <v>0</v>
      </c>
      <c r="AB6" t="b">
        <v>0</v>
      </c>
      <c r="AC6" t="b">
        <v>0</v>
      </c>
      <c r="AD6" t="b">
        <v>0</v>
      </c>
      <c r="AE6" s="20">
        <v>40267</v>
      </c>
      <c r="AF6" s="20">
        <v>40017</v>
      </c>
      <c r="AG6" t="s">
        <v>269</v>
      </c>
      <c r="BA6">
        <v>8</v>
      </c>
      <c r="BB6" t="s">
        <v>254</v>
      </c>
      <c r="BC6" t="s">
        <v>255</v>
      </c>
    </row>
    <row r="7" spans="1:55" x14ac:dyDescent="0.25">
      <c r="A7" t="s">
        <v>237</v>
      </c>
      <c r="B7" t="s">
        <v>238</v>
      </c>
      <c r="C7" t="s">
        <v>239</v>
      </c>
      <c r="D7" t="s">
        <v>240</v>
      </c>
      <c r="E7" t="s">
        <v>241</v>
      </c>
      <c r="F7" t="s">
        <v>242</v>
      </c>
      <c r="G7" t="s">
        <v>243</v>
      </c>
      <c r="H7" t="s">
        <v>265</v>
      </c>
      <c r="I7" s="20">
        <v>40017</v>
      </c>
      <c r="J7" t="s">
        <v>266</v>
      </c>
      <c r="K7" t="s">
        <v>267</v>
      </c>
      <c r="L7" t="s">
        <v>247</v>
      </c>
      <c r="M7" t="s">
        <v>248</v>
      </c>
      <c r="O7" t="s">
        <v>249</v>
      </c>
      <c r="P7" t="s">
        <v>265</v>
      </c>
      <c r="Q7" t="s">
        <v>250</v>
      </c>
      <c r="R7">
        <v>382744</v>
      </c>
      <c r="S7">
        <v>78.883660000000006</v>
      </c>
      <c r="T7">
        <v>10.48199</v>
      </c>
      <c r="U7">
        <v>402850</v>
      </c>
      <c r="V7">
        <v>8760750</v>
      </c>
      <c r="W7" t="s">
        <v>268</v>
      </c>
      <c r="X7" t="s">
        <v>252</v>
      </c>
      <c r="Z7" t="b">
        <v>0</v>
      </c>
      <c r="AA7" t="b">
        <v>0</v>
      </c>
      <c r="AB7" t="b">
        <v>0</v>
      </c>
      <c r="AC7" t="b">
        <v>0</v>
      </c>
      <c r="AD7" t="b">
        <v>0</v>
      </c>
      <c r="AE7" s="20">
        <v>40267</v>
      </c>
      <c r="AF7" s="20">
        <v>40017</v>
      </c>
      <c r="AG7" t="s">
        <v>269</v>
      </c>
      <c r="BA7">
        <v>8</v>
      </c>
      <c r="BB7" t="s">
        <v>254</v>
      </c>
      <c r="BC7" t="s">
        <v>255</v>
      </c>
    </row>
    <row r="8" spans="1:55" x14ac:dyDescent="0.25">
      <c r="A8" t="s">
        <v>237</v>
      </c>
      <c r="B8" t="s">
        <v>238</v>
      </c>
      <c r="C8" t="s">
        <v>239</v>
      </c>
      <c r="D8" t="s">
        <v>240</v>
      </c>
      <c r="E8" t="s">
        <v>241</v>
      </c>
      <c r="F8" t="s">
        <v>242</v>
      </c>
      <c r="G8" t="s">
        <v>243</v>
      </c>
      <c r="H8" t="s">
        <v>270</v>
      </c>
      <c r="I8" s="20">
        <v>40016</v>
      </c>
      <c r="J8" t="s">
        <v>245</v>
      </c>
      <c r="K8" t="s">
        <v>246</v>
      </c>
      <c r="L8" t="s">
        <v>247</v>
      </c>
      <c r="M8" t="s">
        <v>248</v>
      </c>
      <c r="O8" t="s">
        <v>249</v>
      </c>
      <c r="P8" t="s">
        <v>270</v>
      </c>
      <c r="Q8" t="s">
        <v>250</v>
      </c>
      <c r="R8">
        <v>382875</v>
      </c>
      <c r="S8">
        <v>78.925920000000005</v>
      </c>
      <c r="T8">
        <v>11.91832</v>
      </c>
      <c r="U8">
        <v>433950</v>
      </c>
      <c r="V8">
        <v>8763450</v>
      </c>
      <c r="W8" t="s">
        <v>251</v>
      </c>
      <c r="X8" t="s">
        <v>252</v>
      </c>
      <c r="Z8" t="b">
        <v>0</v>
      </c>
      <c r="AA8" t="b">
        <v>0</v>
      </c>
      <c r="AB8" t="b">
        <v>0</v>
      </c>
      <c r="AC8" t="b">
        <v>0</v>
      </c>
      <c r="AD8" t="b">
        <v>0</v>
      </c>
      <c r="AE8" s="20">
        <v>40269</v>
      </c>
      <c r="AF8" s="20">
        <v>40016</v>
      </c>
      <c r="AG8" t="s">
        <v>271</v>
      </c>
      <c r="BA8">
        <v>8</v>
      </c>
      <c r="BB8" t="s">
        <v>254</v>
      </c>
      <c r="BC8" t="s">
        <v>255</v>
      </c>
    </row>
    <row r="9" spans="1:55" x14ac:dyDescent="0.25">
      <c r="A9" t="s">
        <v>237</v>
      </c>
      <c r="B9" t="s">
        <v>238</v>
      </c>
      <c r="C9" t="s">
        <v>239</v>
      </c>
      <c r="D9" t="s">
        <v>240</v>
      </c>
      <c r="E9" t="s">
        <v>241</v>
      </c>
      <c r="F9" t="s">
        <v>242</v>
      </c>
      <c r="G9" t="s">
        <v>243</v>
      </c>
      <c r="H9" t="s">
        <v>270</v>
      </c>
      <c r="I9" s="20">
        <v>40016</v>
      </c>
      <c r="J9" t="s">
        <v>245</v>
      </c>
      <c r="K9" t="s">
        <v>246</v>
      </c>
      <c r="L9" t="s">
        <v>247</v>
      </c>
      <c r="M9" t="s">
        <v>248</v>
      </c>
      <c r="O9" t="s">
        <v>249</v>
      </c>
      <c r="P9" t="s">
        <v>270</v>
      </c>
      <c r="Q9" t="s">
        <v>250</v>
      </c>
      <c r="R9">
        <v>382875</v>
      </c>
      <c r="S9">
        <v>78.925920000000005</v>
      </c>
      <c r="T9">
        <v>11.91832</v>
      </c>
      <c r="U9">
        <v>433950</v>
      </c>
      <c r="V9">
        <v>8763450</v>
      </c>
      <c r="W9" t="s">
        <v>251</v>
      </c>
      <c r="X9" t="s">
        <v>252</v>
      </c>
      <c r="Z9" t="b">
        <v>0</v>
      </c>
      <c r="AA9" t="b">
        <v>0</v>
      </c>
      <c r="AB9" t="b">
        <v>0</v>
      </c>
      <c r="AC9" t="b">
        <v>0</v>
      </c>
      <c r="AD9" t="b">
        <v>0</v>
      </c>
      <c r="AE9" s="20">
        <v>40269</v>
      </c>
      <c r="AF9" s="20">
        <v>40016</v>
      </c>
      <c r="AG9" t="s">
        <v>271</v>
      </c>
      <c r="BA9">
        <v>8</v>
      </c>
      <c r="BB9" t="s">
        <v>254</v>
      </c>
      <c r="BC9" t="s">
        <v>255</v>
      </c>
    </row>
    <row r="10" spans="1:55" x14ac:dyDescent="0.25">
      <c r="A10" t="s">
        <v>237</v>
      </c>
      <c r="B10" t="s">
        <v>238</v>
      </c>
      <c r="C10" t="s">
        <v>239</v>
      </c>
      <c r="D10" t="s">
        <v>240</v>
      </c>
      <c r="E10" t="s">
        <v>241</v>
      </c>
      <c r="F10" t="s">
        <v>242</v>
      </c>
      <c r="G10" t="s">
        <v>243</v>
      </c>
      <c r="H10" t="s">
        <v>272</v>
      </c>
      <c r="I10" s="20">
        <v>27617</v>
      </c>
      <c r="J10" t="s">
        <v>273</v>
      </c>
      <c r="K10" t="s">
        <v>274</v>
      </c>
      <c r="L10" t="s">
        <v>247</v>
      </c>
      <c r="M10" t="s">
        <v>248</v>
      </c>
      <c r="O10" t="s">
        <v>249</v>
      </c>
      <c r="P10" t="s">
        <v>275</v>
      </c>
      <c r="Q10" t="s">
        <v>250</v>
      </c>
      <c r="R10">
        <v>201675</v>
      </c>
      <c r="S10">
        <v>78.9285</v>
      </c>
      <c r="T10">
        <v>11.86988</v>
      </c>
      <c r="U10">
        <v>432928</v>
      </c>
      <c r="V10">
        <v>8763793</v>
      </c>
      <c r="W10" t="s">
        <v>276</v>
      </c>
      <c r="X10" t="s">
        <v>252</v>
      </c>
      <c r="Z10" t="b">
        <v>0</v>
      </c>
      <c r="AA10" t="b">
        <v>0</v>
      </c>
      <c r="AB10" t="b">
        <v>0</v>
      </c>
      <c r="AC10" t="b">
        <v>0</v>
      </c>
      <c r="AD10" t="b">
        <v>0</v>
      </c>
      <c r="AE10" s="20">
        <v>36177</v>
      </c>
      <c r="AF10" s="20">
        <v>38353</v>
      </c>
      <c r="AG10" t="s">
        <v>277</v>
      </c>
      <c r="BA10">
        <v>8</v>
      </c>
      <c r="BB10" t="s">
        <v>254</v>
      </c>
      <c r="BC10" t="s">
        <v>255</v>
      </c>
    </row>
    <row r="11" spans="1:55" x14ac:dyDescent="0.25">
      <c r="A11" t="s">
        <v>237</v>
      </c>
      <c r="B11" t="s">
        <v>238</v>
      </c>
      <c r="C11" t="s">
        <v>239</v>
      </c>
      <c r="D11" t="s">
        <v>240</v>
      </c>
      <c r="E11" t="s">
        <v>241</v>
      </c>
      <c r="F11" t="s">
        <v>242</v>
      </c>
      <c r="G11" t="s">
        <v>243</v>
      </c>
      <c r="H11" t="s">
        <v>272</v>
      </c>
      <c r="I11" s="20">
        <v>27617</v>
      </c>
      <c r="J11" t="s">
        <v>273</v>
      </c>
      <c r="K11" t="s">
        <v>274</v>
      </c>
      <c r="L11" t="s">
        <v>247</v>
      </c>
      <c r="M11" t="s">
        <v>248</v>
      </c>
      <c r="O11" t="s">
        <v>249</v>
      </c>
      <c r="P11" t="s">
        <v>275</v>
      </c>
      <c r="Q11" t="s">
        <v>250</v>
      </c>
      <c r="R11">
        <v>201675</v>
      </c>
      <c r="S11">
        <v>78.9285</v>
      </c>
      <c r="T11">
        <v>11.86988</v>
      </c>
      <c r="U11">
        <v>432928</v>
      </c>
      <c r="V11">
        <v>8763793</v>
      </c>
      <c r="W11" t="s">
        <v>276</v>
      </c>
      <c r="X11" t="s">
        <v>252</v>
      </c>
      <c r="Z11" t="b">
        <v>0</v>
      </c>
      <c r="AA11" t="b">
        <v>0</v>
      </c>
      <c r="AB11" t="b">
        <v>0</v>
      </c>
      <c r="AC11" t="b">
        <v>0</v>
      </c>
      <c r="AD11" t="b">
        <v>0</v>
      </c>
      <c r="AE11" s="20">
        <v>36177</v>
      </c>
      <c r="AF11" s="20">
        <v>38353</v>
      </c>
      <c r="AG11" t="s">
        <v>277</v>
      </c>
      <c r="BA11">
        <v>8</v>
      </c>
      <c r="BB11" t="s">
        <v>254</v>
      </c>
      <c r="BC11" t="s">
        <v>255</v>
      </c>
    </row>
    <row r="12" spans="1:55" x14ac:dyDescent="0.25">
      <c r="A12" t="s">
        <v>237</v>
      </c>
      <c r="B12" t="s">
        <v>238</v>
      </c>
      <c r="C12" t="s">
        <v>239</v>
      </c>
      <c r="D12" t="s">
        <v>240</v>
      </c>
      <c r="E12" t="s">
        <v>241</v>
      </c>
      <c r="F12" t="s">
        <v>242</v>
      </c>
      <c r="G12" t="s">
        <v>243</v>
      </c>
      <c r="H12" t="s">
        <v>278</v>
      </c>
      <c r="I12" s="20">
        <v>27611</v>
      </c>
      <c r="J12" t="s">
        <v>279</v>
      </c>
      <c r="K12" t="s">
        <v>274</v>
      </c>
      <c r="L12" t="s">
        <v>247</v>
      </c>
      <c r="M12" t="s">
        <v>248</v>
      </c>
      <c r="O12" t="s">
        <v>249</v>
      </c>
      <c r="P12" t="s">
        <v>280</v>
      </c>
      <c r="Q12" t="s">
        <v>250</v>
      </c>
      <c r="R12">
        <v>384972</v>
      </c>
      <c r="S12">
        <v>78.930869999999999</v>
      </c>
      <c r="T12">
        <v>11.9193</v>
      </c>
      <c r="U12">
        <v>434000</v>
      </c>
      <c r="V12">
        <v>8764000</v>
      </c>
      <c r="W12" t="s">
        <v>281</v>
      </c>
      <c r="X12" t="s">
        <v>252</v>
      </c>
      <c r="Z12" t="b">
        <v>0</v>
      </c>
      <c r="AA12" t="b">
        <v>0</v>
      </c>
      <c r="AB12" t="b">
        <v>0</v>
      </c>
      <c r="AC12" t="b">
        <v>0</v>
      </c>
      <c r="AD12" t="b">
        <v>0</v>
      </c>
      <c r="AE12" s="20">
        <v>40481</v>
      </c>
      <c r="AF12" s="20">
        <v>38353</v>
      </c>
      <c r="AG12" t="s">
        <v>282</v>
      </c>
      <c r="BA12">
        <v>8</v>
      </c>
      <c r="BB12" t="s">
        <v>254</v>
      </c>
      <c r="BC12" t="s">
        <v>255</v>
      </c>
    </row>
    <row r="13" spans="1:55" x14ac:dyDescent="0.25">
      <c r="A13" t="s">
        <v>237</v>
      </c>
      <c r="B13" t="s">
        <v>238</v>
      </c>
      <c r="C13" t="s">
        <v>239</v>
      </c>
      <c r="D13" t="s">
        <v>240</v>
      </c>
      <c r="E13" t="s">
        <v>241</v>
      </c>
      <c r="F13" t="s">
        <v>242</v>
      </c>
      <c r="G13" t="s">
        <v>243</v>
      </c>
      <c r="H13" t="s">
        <v>278</v>
      </c>
      <c r="I13" s="20">
        <v>27611</v>
      </c>
      <c r="J13" t="s">
        <v>279</v>
      </c>
      <c r="K13" t="s">
        <v>274</v>
      </c>
      <c r="L13" t="s">
        <v>247</v>
      </c>
      <c r="M13" t="s">
        <v>248</v>
      </c>
      <c r="O13" t="s">
        <v>249</v>
      </c>
      <c r="P13" t="s">
        <v>280</v>
      </c>
      <c r="Q13" t="s">
        <v>250</v>
      </c>
      <c r="R13">
        <v>384971</v>
      </c>
      <c r="S13">
        <v>78.930869999999999</v>
      </c>
      <c r="T13">
        <v>11.9193</v>
      </c>
      <c r="U13">
        <v>434000</v>
      </c>
      <c r="V13">
        <v>8764000</v>
      </c>
      <c r="W13" t="s">
        <v>281</v>
      </c>
      <c r="X13" t="s">
        <v>252</v>
      </c>
      <c r="Z13" t="b">
        <v>0</v>
      </c>
      <c r="AA13" t="b">
        <v>0</v>
      </c>
      <c r="AB13" t="b">
        <v>0</v>
      </c>
      <c r="AC13" t="b">
        <v>0</v>
      </c>
      <c r="AD13" t="b">
        <v>0</v>
      </c>
      <c r="AE13" s="20">
        <v>40481</v>
      </c>
      <c r="AF13" s="20">
        <v>38353</v>
      </c>
      <c r="AG13" t="s">
        <v>283</v>
      </c>
      <c r="BA13">
        <v>8</v>
      </c>
      <c r="BB13" t="s">
        <v>254</v>
      </c>
      <c r="BC13" t="s">
        <v>255</v>
      </c>
    </row>
    <row r="14" spans="1:55" x14ac:dyDescent="0.25">
      <c r="A14" t="s">
        <v>237</v>
      </c>
      <c r="B14" t="s">
        <v>238</v>
      </c>
      <c r="C14" t="s">
        <v>239</v>
      </c>
      <c r="D14" t="s">
        <v>240</v>
      </c>
      <c r="E14" t="s">
        <v>241</v>
      </c>
      <c r="F14" t="s">
        <v>242</v>
      </c>
      <c r="G14" t="s">
        <v>243</v>
      </c>
      <c r="H14" t="s">
        <v>272</v>
      </c>
      <c r="I14" s="20">
        <v>27611</v>
      </c>
      <c r="J14" t="s">
        <v>284</v>
      </c>
      <c r="K14" t="s">
        <v>285</v>
      </c>
      <c r="L14" t="s">
        <v>247</v>
      </c>
      <c r="M14" t="s">
        <v>248</v>
      </c>
      <c r="O14" t="s">
        <v>249</v>
      </c>
      <c r="P14" t="s">
        <v>275</v>
      </c>
      <c r="Q14" t="s">
        <v>250</v>
      </c>
      <c r="R14">
        <v>201635</v>
      </c>
      <c r="S14">
        <v>78.924270000000007</v>
      </c>
      <c r="T14">
        <v>11.894410000000001</v>
      </c>
      <c r="U14">
        <v>433428</v>
      </c>
      <c r="V14">
        <v>8763293</v>
      </c>
      <c r="W14" t="s">
        <v>286</v>
      </c>
      <c r="X14" t="s">
        <v>252</v>
      </c>
      <c r="Z14" t="b">
        <v>0</v>
      </c>
      <c r="AA14" t="b">
        <v>0</v>
      </c>
      <c r="AB14" t="b">
        <v>0</v>
      </c>
      <c r="AC14" t="b">
        <v>0</v>
      </c>
      <c r="AD14" t="b">
        <v>0</v>
      </c>
      <c r="AE14" s="20">
        <v>35270</v>
      </c>
      <c r="AF14" s="20">
        <v>38353</v>
      </c>
      <c r="AG14" t="s">
        <v>287</v>
      </c>
      <c r="BA14">
        <v>8</v>
      </c>
      <c r="BB14" t="s">
        <v>254</v>
      </c>
      <c r="BC14" t="s">
        <v>255</v>
      </c>
    </row>
    <row r="15" spans="1:55" x14ac:dyDescent="0.25">
      <c r="A15" t="s">
        <v>237</v>
      </c>
      <c r="B15" t="s">
        <v>238</v>
      </c>
      <c r="C15" t="s">
        <v>239</v>
      </c>
      <c r="D15" t="s">
        <v>240</v>
      </c>
      <c r="E15" t="s">
        <v>241</v>
      </c>
      <c r="F15" t="s">
        <v>242</v>
      </c>
      <c r="G15" t="s">
        <v>243</v>
      </c>
      <c r="H15" t="s">
        <v>278</v>
      </c>
      <c r="I15" s="20">
        <v>27611</v>
      </c>
      <c r="J15" t="s">
        <v>279</v>
      </c>
      <c r="K15" t="s">
        <v>274</v>
      </c>
      <c r="L15" t="s">
        <v>247</v>
      </c>
      <c r="M15" t="s">
        <v>248</v>
      </c>
      <c r="O15" t="s">
        <v>249</v>
      </c>
      <c r="P15" t="s">
        <v>280</v>
      </c>
      <c r="Q15" t="s">
        <v>250</v>
      </c>
      <c r="R15">
        <v>384971</v>
      </c>
      <c r="S15">
        <v>78.930869999999999</v>
      </c>
      <c r="T15">
        <v>11.9193</v>
      </c>
      <c r="U15">
        <v>434000</v>
      </c>
      <c r="V15">
        <v>8764000</v>
      </c>
      <c r="W15" t="s">
        <v>281</v>
      </c>
      <c r="X15" t="s">
        <v>252</v>
      </c>
      <c r="Z15" t="b">
        <v>0</v>
      </c>
      <c r="AA15" t="b">
        <v>0</v>
      </c>
      <c r="AB15" t="b">
        <v>0</v>
      </c>
      <c r="AC15" t="b">
        <v>0</v>
      </c>
      <c r="AD15" t="b">
        <v>0</v>
      </c>
      <c r="AE15" s="20">
        <v>40481</v>
      </c>
      <c r="AF15" s="20">
        <v>38353</v>
      </c>
      <c r="AG15" t="s">
        <v>283</v>
      </c>
      <c r="BA15">
        <v>8</v>
      </c>
      <c r="BB15" t="s">
        <v>254</v>
      </c>
      <c r="BC15" t="s">
        <v>255</v>
      </c>
    </row>
    <row r="16" spans="1:55" x14ac:dyDescent="0.25">
      <c r="A16" t="s">
        <v>237</v>
      </c>
      <c r="B16" t="s">
        <v>238</v>
      </c>
      <c r="C16" t="s">
        <v>239</v>
      </c>
      <c r="D16" t="s">
        <v>240</v>
      </c>
      <c r="E16" t="s">
        <v>241</v>
      </c>
      <c r="F16" t="s">
        <v>242</v>
      </c>
      <c r="G16" t="s">
        <v>243</v>
      </c>
      <c r="H16" t="s">
        <v>278</v>
      </c>
      <c r="I16" s="20">
        <v>27611</v>
      </c>
      <c r="J16" t="s">
        <v>279</v>
      </c>
      <c r="K16" t="s">
        <v>274</v>
      </c>
      <c r="L16" t="s">
        <v>247</v>
      </c>
      <c r="M16" t="s">
        <v>248</v>
      </c>
      <c r="O16" t="s">
        <v>249</v>
      </c>
      <c r="P16" t="s">
        <v>280</v>
      </c>
      <c r="Q16" t="s">
        <v>250</v>
      </c>
      <c r="R16">
        <v>384972</v>
      </c>
      <c r="S16">
        <v>78.930869999999999</v>
      </c>
      <c r="T16">
        <v>11.9193</v>
      </c>
      <c r="U16">
        <v>434000</v>
      </c>
      <c r="V16">
        <v>8764000</v>
      </c>
      <c r="W16" t="s">
        <v>281</v>
      </c>
      <c r="X16" t="s">
        <v>252</v>
      </c>
      <c r="Z16" t="b">
        <v>0</v>
      </c>
      <c r="AA16" t="b">
        <v>0</v>
      </c>
      <c r="AB16" t="b">
        <v>0</v>
      </c>
      <c r="AC16" t="b">
        <v>0</v>
      </c>
      <c r="AD16" t="b">
        <v>0</v>
      </c>
      <c r="AE16" s="20">
        <v>40481</v>
      </c>
      <c r="AF16" s="20">
        <v>38353</v>
      </c>
      <c r="AG16" t="s">
        <v>282</v>
      </c>
      <c r="BA16">
        <v>8</v>
      </c>
      <c r="BB16" t="s">
        <v>254</v>
      </c>
      <c r="BC16" t="s">
        <v>255</v>
      </c>
    </row>
    <row r="17" spans="1:55" x14ac:dyDescent="0.25">
      <c r="A17" t="s">
        <v>237</v>
      </c>
      <c r="B17" t="s">
        <v>238</v>
      </c>
      <c r="C17" t="s">
        <v>239</v>
      </c>
      <c r="D17" t="s">
        <v>240</v>
      </c>
      <c r="E17" t="s">
        <v>241</v>
      </c>
      <c r="F17" t="s">
        <v>242</v>
      </c>
      <c r="G17" t="s">
        <v>243</v>
      </c>
      <c r="H17" t="s">
        <v>272</v>
      </c>
      <c r="I17" s="20">
        <v>27611</v>
      </c>
      <c r="J17" t="s">
        <v>284</v>
      </c>
      <c r="K17" t="s">
        <v>285</v>
      </c>
      <c r="L17" t="s">
        <v>247</v>
      </c>
      <c r="M17" t="s">
        <v>248</v>
      </c>
      <c r="O17" t="s">
        <v>249</v>
      </c>
      <c r="P17" t="s">
        <v>275</v>
      </c>
      <c r="Q17" t="s">
        <v>250</v>
      </c>
      <c r="R17">
        <v>201635</v>
      </c>
      <c r="S17">
        <v>78.924270000000007</v>
      </c>
      <c r="T17">
        <v>11.894410000000001</v>
      </c>
      <c r="U17">
        <v>433428</v>
      </c>
      <c r="V17">
        <v>8763293</v>
      </c>
      <c r="W17" t="s">
        <v>286</v>
      </c>
      <c r="X17" t="s">
        <v>252</v>
      </c>
      <c r="Z17" t="b">
        <v>0</v>
      </c>
      <c r="AA17" t="b">
        <v>0</v>
      </c>
      <c r="AB17" t="b">
        <v>0</v>
      </c>
      <c r="AC17" t="b">
        <v>0</v>
      </c>
      <c r="AD17" t="b">
        <v>0</v>
      </c>
      <c r="AE17" s="20">
        <v>35270</v>
      </c>
      <c r="AF17" s="20">
        <v>38353</v>
      </c>
      <c r="AG17" t="s">
        <v>287</v>
      </c>
      <c r="BA17">
        <v>8</v>
      </c>
      <c r="BB17" t="s">
        <v>254</v>
      </c>
      <c r="BC17" t="s">
        <v>255</v>
      </c>
    </row>
    <row r="18" spans="1:55" x14ac:dyDescent="0.25">
      <c r="A18" t="s">
        <v>237</v>
      </c>
      <c r="B18" t="s">
        <v>238</v>
      </c>
      <c r="C18" t="s">
        <v>239</v>
      </c>
      <c r="D18" t="s">
        <v>240</v>
      </c>
      <c r="E18" t="s">
        <v>241</v>
      </c>
      <c r="F18" t="s">
        <v>242</v>
      </c>
      <c r="G18" t="s">
        <v>243</v>
      </c>
      <c r="H18" t="s">
        <v>278</v>
      </c>
      <c r="I18" s="20">
        <v>27609</v>
      </c>
      <c r="J18" t="s">
        <v>288</v>
      </c>
      <c r="K18" t="s">
        <v>289</v>
      </c>
      <c r="L18" t="s">
        <v>247</v>
      </c>
      <c r="M18" t="s">
        <v>248</v>
      </c>
      <c r="O18" t="s">
        <v>249</v>
      </c>
      <c r="P18" t="s">
        <v>265</v>
      </c>
      <c r="Q18" t="s">
        <v>250</v>
      </c>
      <c r="R18">
        <v>384496</v>
      </c>
      <c r="S18">
        <v>78.959720000000004</v>
      </c>
      <c r="T18">
        <v>11.67712</v>
      </c>
      <c r="U18">
        <v>429000</v>
      </c>
      <c r="V18">
        <v>8767500</v>
      </c>
      <c r="W18" t="s">
        <v>290</v>
      </c>
      <c r="X18" t="s">
        <v>252</v>
      </c>
      <c r="Z18" t="b">
        <v>0</v>
      </c>
      <c r="AA18" t="b">
        <v>0</v>
      </c>
      <c r="AB18" t="b">
        <v>0</v>
      </c>
      <c r="AC18" t="b">
        <v>0</v>
      </c>
      <c r="AD18" t="b">
        <v>0</v>
      </c>
      <c r="AE18" s="20">
        <v>40481</v>
      </c>
      <c r="AF18" s="20">
        <v>40452</v>
      </c>
      <c r="AG18" t="s">
        <v>291</v>
      </c>
      <c r="BA18">
        <v>8</v>
      </c>
      <c r="BB18" t="s">
        <v>254</v>
      </c>
      <c r="BC18" t="s">
        <v>255</v>
      </c>
    </row>
    <row r="19" spans="1:55" x14ac:dyDescent="0.25">
      <c r="A19" t="s">
        <v>237</v>
      </c>
      <c r="B19" t="s">
        <v>238</v>
      </c>
      <c r="C19" t="s">
        <v>239</v>
      </c>
      <c r="D19" t="s">
        <v>240</v>
      </c>
      <c r="E19" t="s">
        <v>241</v>
      </c>
      <c r="F19" t="s">
        <v>242</v>
      </c>
      <c r="G19" t="s">
        <v>243</v>
      </c>
      <c r="H19" t="s">
        <v>278</v>
      </c>
      <c r="I19" s="20">
        <v>27609</v>
      </c>
      <c r="J19" t="s">
        <v>288</v>
      </c>
      <c r="K19" t="s">
        <v>289</v>
      </c>
      <c r="L19" t="s">
        <v>247</v>
      </c>
      <c r="M19" t="s">
        <v>248</v>
      </c>
      <c r="O19" t="s">
        <v>249</v>
      </c>
      <c r="P19" t="s">
        <v>265</v>
      </c>
      <c r="Q19" t="s">
        <v>250</v>
      </c>
      <c r="R19">
        <v>384496</v>
      </c>
      <c r="S19">
        <v>78.959720000000004</v>
      </c>
      <c r="T19">
        <v>11.67712</v>
      </c>
      <c r="U19">
        <v>429000</v>
      </c>
      <c r="V19">
        <v>8767500</v>
      </c>
      <c r="W19" t="s">
        <v>290</v>
      </c>
      <c r="X19" t="s">
        <v>252</v>
      </c>
      <c r="Z19" t="b">
        <v>0</v>
      </c>
      <c r="AA19" t="b">
        <v>0</v>
      </c>
      <c r="AB19" t="b">
        <v>0</v>
      </c>
      <c r="AC19" t="b">
        <v>0</v>
      </c>
      <c r="AD19" t="b">
        <v>0</v>
      </c>
      <c r="AE19" s="20">
        <v>40481</v>
      </c>
      <c r="AF19" s="20">
        <v>40452</v>
      </c>
      <c r="AG19" t="s">
        <v>291</v>
      </c>
      <c r="BA19">
        <v>8</v>
      </c>
      <c r="BB19" t="s">
        <v>254</v>
      </c>
      <c r="BC19" t="s">
        <v>255</v>
      </c>
    </row>
    <row r="20" spans="1:55" x14ac:dyDescent="0.25">
      <c r="A20" t="s">
        <v>237</v>
      </c>
      <c r="B20" t="s">
        <v>238</v>
      </c>
      <c r="C20" t="s">
        <v>239</v>
      </c>
      <c r="D20" t="s">
        <v>240</v>
      </c>
      <c r="E20" t="s">
        <v>241</v>
      </c>
      <c r="F20" t="s">
        <v>242</v>
      </c>
      <c r="G20" t="s">
        <v>243</v>
      </c>
      <c r="H20" t="s">
        <v>278</v>
      </c>
      <c r="I20" s="20">
        <v>27606</v>
      </c>
      <c r="J20" t="s">
        <v>288</v>
      </c>
      <c r="K20" t="s">
        <v>289</v>
      </c>
      <c r="L20" t="s">
        <v>247</v>
      </c>
      <c r="M20" t="s">
        <v>248</v>
      </c>
      <c r="O20" t="s">
        <v>249</v>
      </c>
      <c r="P20" t="s">
        <v>265</v>
      </c>
      <c r="Q20" t="s">
        <v>250</v>
      </c>
      <c r="R20">
        <v>384968</v>
      </c>
      <c r="S20">
        <v>78.959720000000004</v>
      </c>
      <c r="T20">
        <v>11.67712</v>
      </c>
      <c r="U20">
        <v>429000</v>
      </c>
      <c r="V20">
        <v>8767500</v>
      </c>
      <c r="W20" t="s">
        <v>290</v>
      </c>
      <c r="X20" t="s">
        <v>252</v>
      </c>
      <c r="Z20" t="b">
        <v>0</v>
      </c>
      <c r="AA20" t="b">
        <v>0</v>
      </c>
      <c r="AB20" t="b">
        <v>0</v>
      </c>
      <c r="AC20" t="b">
        <v>0</v>
      </c>
      <c r="AD20" t="b">
        <v>0</v>
      </c>
      <c r="AE20" s="20">
        <v>40481</v>
      </c>
      <c r="AF20" s="20">
        <v>40452</v>
      </c>
      <c r="AG20" t="s">
        <v>292</v>
      </c>
      <c r="BA20">
        <v>8</v>
      </c>
      <c r="BB20" t="s">
        <v>254</v>
      </c>
      <c r="BC20" t="s">
        <v>255</v>
      </c>
    </row>
    <row r="21" spans="1:55" x14ac:dyDescent="0.25">
      <c r="A21" t="s">
        <v>237</v>
      </c>
      <c r="B21" t="s">
        <v>238</v>
      </c>
      <c r="C21" t="s">
        <v>239</v>
      </c>
      <c r="D21" t="s">
        <v>240</v>
      </c>
      <c r="E21" t="s">
        <v>241</v>
      </c>
      <c r="F21" t="s">
        <v>242</v>
      </c>
      <c r="G21" t="s">
        <v>243</v>
      </c>
      <c r="H21" t="s">
        <v>278</v>
      </c>
      <c r="I21" s="20">
        <v>27606</v>
      </c>
      <c r="J21" t="s">
        <v>288</v>
      </c>
      <c r="K21" t="s">
        <v>289</v>
      </c>
      <c r="L21" t="s">
        <v>247</v>
      </c>
      <c r="M21" t="s">
        <v>248</v>
      </c>
      <c r="O21" t="s">
        <v>249</v>
      </c>
      <c r="P21" t="s">
        <v>265</v>
      </c>
      <c r="Q21" t="s">
        <v>250</v>
      </c>
      <c r="R21">
        <v>384968</v>
      </c>
      <c r="S21">
        <v>78.959720000000004</v>
      </c>
      <c r="T21">
        <v>11.67712</v>
      </c>
      <c r="U21">
        <v>429000</v>
      </c>
      <c r="V21">
        <v>8767500</v>
      </c>
      <c r="W21" t="s">
        <v>290</v>
      </c>
      <c r="X21" t="s">
        <v>252</v>
      </c>
      <c r="Z21" t="b">
        <v>0</v>
      </c>
      <c r="AA21" t="b">
        <v>0</v>
      </c>
      <c r="AB21" t="b">
        <v>0</v>
      </c>
      <c r="AC21" t="b">
        <v>0</v>
      </c>
      <c r="AD21" t="b">
        <v>0</v>
      </c>
      <c r="AE21" s="20">
        <v>40481</v>
      </c>
      <c r="AF21" s="20">
        <v>40452</v>
      </c>
      <c r="AG21" t="s">
        <v>292</v>
      </c>
      <c r="BA21">
        <v>8</v>
      </c>
      <c r="BB21" t="s">
        <v>254</v>
      </c>
      <c r="BC21" t="s">
        <v>255</v>
      </c>
    </row>
    <row r="22" spans="1:55" x14ac:dyDescent="0.25">
      <c r="A22" t="s">
        <v>237</v>
      </c>
      <c r="B22" t="s">
        <v>238</v>
      </c>
      <c r="C22" t="s">
        <v>239</v>
      </c>
      <c r="D22" t="s">
        <v>240</v>
      </c>
      <c r="E22" t="s">
        <v>241</v>
      </c>
      <c r="F22" t="s">
        <v>242</v>
      </c>
      <c r="G22" t="s">
        <v>243</v>
      </c>
      <c r="H22" t="s">
        <v>278</v>
      </c>
      <c r="I22" s="20">
        <v>27605</v>
      </c>
      <c r="J22" t="s">
        <v>293</v>
      </c>
      <c r="K22" t="s">
        <v>274</v>
      </c>
      <c r="L22" t="s">
        <v>247</v>
      </c>
      <c r="M22" t="s">
        <v>248</v>
      </c>
      <c r="O22" t="s">
        <v>249</v>
      </c>
      <c r="P22" t="s">
        <v>265</v>
      </c>
      <c r="Q22" t="s">
        <v>250</v>
      </c>
      <c r="R22">
        <v>384966</v>
      </c>
      <c r="S22">
        <v>78.971040000000002</v>
      </c>
      <c r="T22">
        <v>11.486140000000001</v>
      </c>
      <c r="U22">
        <v>425000</v>
      </c>
      <c r="V22">
        <v>8769000</v>
      </c>
      <c r="W22" t="s">
        <v>294</v>
      </c>
      <c r="X22" t="s">
        <v>252</v>
      </c>
      <c r="Z22" t="b">
        <v>0</v>
      </c>
      <c r="AA22" t="b">
        <v>0</v>
      </c>
      <c r="AB22" t="b">
        <v>0</v>
      </c>
      <c r="AC22" t="b">
        <v>0</v>
      </c>
      <c r="AD22" t="b">
        <v>0</v>
      </c>
      <c r="AE22" s="20">
        <v>40481</v>
      </c>
      <c r="AF22" s="20">
        <v>40452</v>
      </c>
      <c r="AG22" t="s">
        <v>295</v>
      </c>
      <c r="BA22">
        <v>8</v>
      </c>
      <c r="BB22" t="s">
        <v>254</v>
      </c>
      <c r="BC22" t="s">
        <v>255</v>
      </c>
    </row>
    <row r="23" spans="1:55" x14ac:dyDescent="0.25">
      <c r="A23" t="s">
        <v>237</v>
      </c>
      <c r="B23" t="s">
        <v>238</v>
      </c>
      <c r="C23" t="s">
        <v>239</v>
      </c>
      <c r="D23" t="s">
        <v>240</v>
      </c>
      <c r="E23" t="s">
        <v>241</v>
      </c>
      <c r="F23" t="s">
        <v>242</v>
      </c>
      <c r="G23" t="s">
        <v>243</v>
      </c>
      <c r="H23" t="s">
        <v>278</v>
      </c>
      <c r="I23" s="20">
        <v>27605</v>
      </c>
      <c r="J23" t="s">
        <v>293</v>
      </c>
      <c r="K23" t="s">
        <v>274</v>
      </c>
      <c r="L23" t="s">
        <v>247</v>
      </c>
      <c r="M23" t="s">
        <v>248</v>
      </c>
      <c r="O23" t="s">
        <v>249</v>
      </c>
      <c r="P23" t="s">
        <v>265</v>
      </c>
      <c r="Q23" t="s">
        <v>250</v>
      </c>
      <c r="R23">
        <v>384966</v>
      </c>
      <c r="S23">
        <v>78.971040000000002</v>
      </c>
      <c r="T23">
        <v>11.486140000000001</v>
      </c>
      <c r="U23">
        <v>425000</v>
      </c>
      <c r="V23">
        <v>8769000</v>
      </c>
      <c r="W23" t="s">
        <v>294</v>
      </c>
      <c r="X23" t="s">
        <v>252</v>
      </c>
      <c r="Z23" t="b">
        <v>0</v>
      </c>
      <c r="AA23" t="b">
        <v>0</v>
      </c>
      <c r="AB23" t="b">
        <v>0</v>
      </c>
      <c r="AC23" t="b">
        <v>0</v>
      </c>
      <c r="AD23" t="b">
        <v>0</v>
      </c>
      <c r="AE23" s="20">
        <v>40481</v>
      </c>
      <c r="AF23" s="20">
        <v>40452</v>
      </c>
      <c r="AG23" t="s">
        <v>295</v>
      </c>
      <c r="BA23">
        <v>8</v>
      </c>
      <c r="BB23" t="s">
        <v>254</v>
      </c>
      <c r="BC23" t="s">
        <v>255</v>
      </c>
    </row>
    <row r="24" spans="1:55" x14ac:dyDescent="0.25">
      <c r="A24" t="s">
        <v>237</v>
      </c>
      <c r="B24" t="s">
        <v>238</v>
      </c>
      <c r="C24" t="s">
        <v>239</v>
      </c>
      <c r="D24" t="s">
        <v>240</v>
      </c>
      <c r="E24" t="s">
        <v>241</v>
      </c>
      <c r="F24" t="s">
        <v>242</v>
      </c>
      <c r="G24" t="s">
        <v>243</v>
      </c>
      <c r="H24" t="s">
        <v>278</v>
      </c>
      <c r="I24" s="20">
        <v>27602</v>
      </c>
      <c r="J24" t="s">
        <v>296</v>
      </c>
      <c r="K24" t="s">
        <v>297</v>
      </c>
      <c r="L24" t="s">
        <v>247</v>
      </c>
      <c r="M24" t="s">
        <v>248</v>
      </c>
      <c r="O24" t="s">
        <v>249</v>
      </c>
      <c r="P24" t="s">
        <v>265</v>
      </c>
      <c r="Q24" t="s">
        <v>250</v>
      </c>
      <c r="R24">
        <v>384497</v>
      </c>
      <c r="S24">
        <v>78.935339999999997</v>
      </c>
      <c r="T24">
        <v>11.91807</v>
      </c>
      <c r="U24">
        <v>434000</v>
      </c>
      <c r="V24">
        <v>8764500</v>
      </c>
      <c r="W24" t="s">
        <v>298</v>
      </c>
      <c r="X24" t="s">
        <v>252</v>
      </c>
      <c r="Z24" t="b">
        <v>0</v>
      </c>
      <c r="AA24" t="b">
        <v>0</v>
      </c>
      <c r="AB24" t="b">
        <v>0</v>
      </c>
      <c r="AC24" t="b">
        <v>0</v>
      </c>
      <c r="AD24" t="b">
        <v>0</v>
      </c>
      <c r="AE24" s="20">
        <v>40481</v>
      </c>
      <c r="AF24" s="20">
        <v>40452</v>
      </c>
      <c r="AG24" t="s">
        <v>299</v>
      </c>
      <c r="BA24">
        <v>8</v>
      </c>
      <c r="BB24" t="s">
        <v>254</v>
      </c>
      <c r="BC24" t="s">
        <v>255</v>
      </c>
    </row>
    <row r="25" spans="1:55" x14ac:dyDescent="0.25">
      <c r="A25" t="s">
        <v>237</v>
      </c>
      <c r="B25" t="s">
        <v>238</v>
      </c>
      <c r="C25" t="s">
        <v>239</v>
      </c>
      <c r="D25" t="s">
        <v>240</v>
      </c>
      <c r="E25" t="s">
        <v>241</v>
      </c>
      <c r="F25" t="s">
        <v>242</v>
      </c>
      <c r="G25" t="s">
        <v>243</v>
      </c>
      <c r="H25" t="s">
        <v>278</v>
      </c>
      <c r="I25" s="20">
        <v>27602</v>
      </c>
      <c r="J25" t="s">
        <v>296</v>
      </c>
      <c r="K25" t="s">
        <v>297</v>
      </c>
      <c r="L25" t="s">
        <v>247</v>
      </c>
      <c r="M25" t="s">
        <v>248</v>
      </c>
      <c r="O25" t="s">
        <v>249</v>
      </c>
      <c r="P25" t="s">
        <v>265</v>
      </c>
      <c r="Q25" t="s">
        <v>250</v>
      </c>
      <c r="R25">
        <v>384497</v>
      </c>
      <c r="S25">
        <v>78.935339999999997</v>
      </c>
      <c r="T25">
        <v>11.91807</v>
      </c>
      <c r="U25">
        <v>434000</v>
      </c>
      <c r="V25">
        <v>8764500</v>
      </c>
      <c r="W25" t="s">
        <v>298</v>
      </c>
      <c r="X25" t="s">
        <v>252</v>
      </c>
      <c r="Z25" t="b">
        <v>0</v>
      </c>
      <c r="AA25" t="b">
        <v>0</v>
      </c>
      <c r="AB25" t="b">
        <v>0</v>
      </c>
      <c r="AC25" t="b">
        <v>0</v>
      </c>
      <c r="AD25" t="b">
        <v>0</v>
      </c>
      <c r="AE25" s="20">
        <v>40481</v>
      </c>
      <c r="AF25" s="20">
        <v>40452</v>
      </c>
      <c r="AG25" t="s">
        <v>299</v>
      </c>
      <c r="BA25">
        <v>8</v>
      </c>
      <c r="BB25" t="s">
        <v>254</v>
      </c>
      <c r="BC25" t="s">
        <v>255</v>
      </c>
    </row>
    <row r="26" spans="1:55" x14ac:dyDescent="0.25">
      <c r="A26" t="s">
        <v>256</v>
      </c>
      <c r="B26" t="s">
        <v>257</v>
      </c>
      <c r="C26" t="s">
        <v>239</v>
      </c>
      <c r="D26" t="s">
        <v>240</v>
      </c>
      <c r="E26" t="s">
        <v>241</v>
      </c>
      <c r="F26" t="s">
        <v>242</v>
      </c>
      <c r="G26" t="s">
        <v>243</v>
      </c>
      <c r="H26" t="s">
        <v>300</v>
      </c>
      <c r="I26" s="20">
        <v>25399</v>
      </c>
      <c r="J26" t="s">
        <v>301</v>
      </c>
      <c r="K26" t="s">
        <v>274</v>
      </c>
      <c r="L26" t="s">
        <v>247</v>
      </c>
      <c r="M26" t="s">
        <v>248</v>
      </c>
      <c r="O26" t="s">
        <v>249</v>
      </c>
      <c r="P26" t="s">
        <v>258</v>
      </c>
      <c r="Q26" t="s">
        <v>250</v>
      </c>
      <c r="R26">
        <v>87766</v>
      </c>
      <c r="S26">
        <v>78.92192</v>
      </c>
      <c r="T26">
        <v>11.921760000000001</v>
      </c>
      <c r="U26">
        <v>434000</v>
      </c>
      <c r="V26">
        <v>8763000</v>
      </c>
      <c r="W26" t="s">
        <v>302</v>
      </c>
      <c r="X26" t="s">
        <v>252</v>
      </c>
      <c r="Z26" t="b">
        <v>0</v>
      </c>
      <c r="AA26" t="b">
        <v>0</v>
      </c>
      <c r="AB26" t="b">
        <v>0</v>
      </c>
      <c r="AC26" t="b">
        <v>0</v>
      </c>
      <c r="AD26" t="b">
        <v>0</v>
      </c>
      <c r="AE26" s="20">
        <v>40469</v>
      </c>
      <c r="AF26" s="20">
        <v>40422</v>
      </c>
      <c r="AG26" t="s">
        <v>303</v>
      </c>
      <c r="AM26" t="s">
        <v>304</v>
      </c>
      <c r="BA26">
        <v>117</v>
      </c>
      <c r="BB26" t="s">
        <v>264</v>
      </c>
      <c r="BC26" t="s">
        <v>255</v>
      </c>
    </row>
    <row r="27" spans="1:55" x14ac:dyDescent="0.25">
      <c r="A27" t="s">
        <v>256</v>
      </c>
      <c r="B27" t="s">
        <v>257</v>
      </c>
      <c r="C27" t="s">
        <v>239</v>
      </c>
      <c r="D27" t="s">
        <v>240</v>
      </c>
      <c r="E27" t="s">
        <v>241</v>
      </c>
      <c r="F27" t="s">
        <v>242</v>
      </c>
      <c r="G27" t="s">
        <v>243</v>
      </c>
      <c r="H27" t="s">
        <v>300</v>
      </c>
      <c r="I27" s="20">
        <v>25399</v>
      </c>
      <c r="J27" t="s">
        <v>301</v>
      </c>
      <c r="K27" t="s">
        <v>274</v>
      </c>
      <c r="L27" t="s">
        <v>247</v>
      </c>
      <c r="M27" t="s">
        <v>248</v>
      </c>
      <c r="O27" t="s">
        <v>249</v>
      </c>
      <c r="P27" t="s">
        <v>258</v>
      </c>
      <c r="Q27" t="s">
        <v>250</v>
      </c>
      <c r="R27">
        <v>87766</v>
      </c>
      <c r="S27">
        <v>78.92192</v>
      </c>
      <c r="T27">
        <v>11.921760000000001</v>
      </c>
      <c r="U27">
        <v>434000</v>
      </c>
      <c r="V27">
        <v>8763000</v>
      </c>
      <c r="W27" t="s">
        <v>302</v>
      </c>
      <c r="X27" t="s">
        <v>252</v>
      </c>
      <c r="Z27" t="b">
        <v>0</v>
      </c>
      <c r="AA27" t="b">
        <v>0</v>
      </c>
      <c r="AB27" t="b">
        <v>0</v>
      </c>
      <c r="AC27" t="b">
        <v>0</v>
      </c>
      <c r="AD27" t="b">
        <v>0</v>
      </c>
      <c r="AE27" s="20">
        <v>40469</v>
      </c>
      <c r="AF27" s="20">
        <v>40422</v>
      </c>
      <c r="AG27" t="s">
        <v>303</v>
      </c>
      <c r="AM27" t="s">
        <v>304</v>
      </c>
      <c r="BA27">
        <v>117</v>
      </c>
      <c r="BB27" t="s">
        <v>264</v>
      </c>
      <c r="BC27" t="s">
        <v>255</v>
      </c>
    </row>
    <row r="28" spans="1:55" x14ac:dyDescent="0.25">
      <c r="A28" t="s">
        <v>256</v>
      </c>
      <c r="B28" t="s">
        <v>257</v>
      </c>
      <c r="C28" t="s">
        <v>239</v>
      </c>
      <c r="D28" t="s">
        <v>240</v>
      </c>
      <c r="E28" t="s">
        <v>241</v>
      </c>
      <c r="F28" t="s">
        <v>242</v>
      </c>
      <c r="G28" t="s">
        <v>243</v>
      </c>
      <c r="H28" t="s">
        <v>300</v>
      </c>
      <c r="I28" s="20">
        <v>25397</v>
      </c>
      <c r="J28" t="s">
        <v>301</v>
      </c>
      <c r="K28" t="s">
        <v>274</v>
      </c>
      <c r="L28" t="s">
        <v>247</v>
      </c>
      <c r="M28" t="s">
        <v>248</v>
      </c>
      <c r="O28" t="s">
        <v>249</v>
      </c>
      <c r="P28" t="s">
        <v>258</v>
      </c>
      <c r="Q28" t="s">
        <v>250</v>
      </c>
      <c r="R28">
        <v>87768</v>
      </c>
      <c r="S28">
        <v>78.92192</v>
      </c>
      <c r="T28">
        <v>11.921760000000001</v>
      </c>
      <c r="U28">
        <v>434000</v>
      </c>
      <c r="V28">
        <v>8763000</v>
      </c>
      <c r="W28" t="s">
        <v>302</v>
      </c>
      <c r="X28" t="s">
        <v>252</v>
      </c>
      <c r="Z28" t="b">
        <v>0</v>
      </c>
      <c r="AA28" t="b">
        <v>0</v>
      </c>
      <c r="AB28" t="b">
        <v>0</v>
      </c>
      <c r="AC28" t="b">
        <v>0</v>
      </c>
      <c r="AD28" t="b">
        <v>0</v>
      </c>
      <c r="AE28" s="20">
        <v>40469</v>
      </c>
      <c r="AF28" s="20">
        <v>40422</v>
      </c>
      <c r="AG28" t="s">
        <v>305</v>
      </c>
      <c r="AM28" t="s">
        <v>306</v>
      </c>
      <c r="BA28">
        <v>117</v>
      </c>
      <c r="BB28" t="s">
        <v>264</v>
      </c>
      <c r="BC28" t="s">
        <v>255</v>
      </c>
    </row>
    <row r="29" spans="1:55" x14ac:dyDescent="0.25">
      <c r="A29" t="s">
        <v>256</v>
      </c>
      <c r="B29" t="s">
        <v>257</v>
      </c>
      <c r="C29" t="s">
        <v>239</v>
      </c>
      <c r="D29" t="s">
        <v>240</v>
      </c>
      <c r="E29" t="s">
        <v>241</v>
      </c>
      <c r="F29" t="s">
        <v>242</v>
      </c>
      <c r="G29" t="s">
        <v>243</v>
      </c>
      <c r="H29" t="s">
        <v>300</v>
      </c>
      <c r="I29" s="20">
        <v>25397</v>
      </c>
      <c r="J29" t="s">
        <v>301</v>
      </c>
      <c r="K29" t="s">
        <v>274</v>
      </c>
      <c r="L29" t="s">
        <v>247</v>
      </c>
      <c r="M29" t="s">
        <v>248</v>
      </c>
      <c r="O29" t="s">
        <v>249</v>
      </c>
      <c r="P29" t="s">
        <v>258</v>
      </c>
      <c r="Q29" t="s">
        <v>250</v>
      </c>
      <c r="R29">
        <v>87768</v>
      </c>
      <c r="S29">
        <v>78.92192</v>
      </c>
      <c r="T29">
        <v>11.921760000000001</v>
      </c>
      <c r="U29">
        <v>434000</v>
      </c>
      <c r="V29">
        <v>8763000</v>
      </c>
      <c r="W29" t="s">
        <v>302</v>
      </c>
      <c r="X29" t="s">
        <v>252</v>
      </c>
      <c r="Z29" t="b">
        <v>0</v>
      </c>
      <c r="AA29" t="b">
        <v>0</v>
      </c>
      <c r="AB29" t="b">
        <v>0</v>
      </c>
      <c r="AC29" t="b">
        <v>0</v>
      </c>
      <c r="AD29" t="b">
        <v>0</v>
      </c>
      <c r="AE29" s="20">
        <v>40469</v>
      </c>
      <c r="AF29" s="20">
        <v>40422</v>
      </c>
      <c r="AG29" t="s">
        <v>305</v>
      </c>
      <c r="AM29" t="s">
        <v>306</v>
      </c>
      <c r="BA29">
        <v>117</v>
      </c>
      <c r="BB29" t="s">
        <v>264</v>
      </c>
      <c r="BC29" t="s">
        <v>255</v>
      </c>
    </row>
    <row r="30" spans="1:55" x14ac:dyDescent="0.25">
      <c r="A30" t="s">
        <v>237</v>
      </c>
      <c r="B30" t="s">
        <v>238</v>
      </c>
      <c r="C30" t="s">
        <v>239</v>
      </c>
      <c r="D30" t="s">
        <v>240</v>
      </c>
      <c r="E30" t="s">
        <v>241</v>
      </c>
      <c r="F30" t="s">
        <v>242</v>
      </c>
      <c r="G30" t="s">
        <v>243</v>
      </c>
      <c r="H30" t="s">
        <v>307</v>
      </c>
      <c r="I30" s="20">
        <v>23246</v>
      </c>
      <c r="J30" t="s">
        <v>284</v>
      </c>
      <c r="K30" t="s">
        <v>285</v>
      </c>
      <c r="L30" t="s">
        <v>247</v>
      </c>
      <c r="M30" t="s">
        <v>248</v>
      </c>
      <c r="O30" t="s">
        <v>249</v>
      </c>
      <c r="P30" t="s">
        <v>275</v>
      </c>
      <c r="Q30" t="s">
        <v>250</v>
      </c>
      <c r="R30">
        <v>201644</v>
      </c>
      <c r="S30">
        <v>78.924270000000007</v>
      </c>
      <c r="T30">
        <v>11.894410000000001</v>
      </c>
      <c r="U30">
        <v>433428</v>
      </c>
      <c r="V30">
        <v>8763293</v>
      </c>
      <c r="W30" t="s">
        <v>286</v>
      </c>
      <c r="X30" t="s">
        <v>252</v>
      </c>
      <c r="Z30" t="b">
        <v>0</v>
      </c>
      <c r="AA30" t="b">
        <v>0</v>
      </c>
      <c r="AB30" t="b">
        <v>0</v>
      </c>
      <c r="AC30" t="b">
        <v>0</v>
      </c>
      <c r="AD30" t="b">
        <v>0</v>
      </c>
      <c r="AE30" s="20">
        <v>35270</v>
      </c>
      <c r="AF30" s="20">
        <v>38353</v>
      </c>
      <c r="AG30" t="s">
        <v>308</v>
      </c>
      <c r="BA30">
        <v>8</v>
      </c>
      <c r="BB30" t="s">
        <v>254</v>
      </c>
      <c r="BC30" t="s">
        <v>255</v>
      </c>
    </row>
    <row r="31" spans="1:55" x14ac:dyDescent="0.25">
      <c r="A31" t="s">
        <v>237</v>
      </c>
      <c r="B31" t="s">
        <v>238</v>
      </c>
      <c r="C31" t="s">
        <v>239</v>
      </c>
      <c r="D31" t="s">
        <v>240</v>
      </c>
      <c r="E31" t="s">
        <v>241</v>
      </c>
      <c r="F31" t="s">
        <v>242</v>
      </c>
      <c r="G31" t="s">
        <v>243</v>
      </c>
      <c r="H31" t="s">
        <v>307</v>
      </c>
      <c r="I31" s="20">
        <v>23246</v>
      </c>
      <c r="J31" t="s">
        <v>284</v>
      </c>
      <c r="K31" t="s">
        <v>285</v>
      </c>
      <c r="L31" t="s">
        <v>247</v>
      </c>
      <c r="M31" t="s">
        <v>248</v>
      </c>
      <c r="O31" t="s">
        <v>249</v>
      </c>
      <c r="P31" t="s">
        <v>275</v>
      </c>
      <c r="Q31" t="s">
        <v>250</v>
      </c>
      <c r="R31">
        <v>201644</v>
      </c>
      <c r="S31">
        <v>78.924270000000007</v>
      </c>
      <c r="T31">
        <v>11.894410000000001</v>
      </c>
      <c r="U31">
        <v>433428</v>
      </c>
      <c r="V31">
        <v>8763293</v>
      </c>
      <c r="W31" t="s">
        <v>286</v>
      </c>
      <c r="X31" t="s">
        <v>252</v>
      </c>
      <c r="Z31" t="b">
        <v>0</v>
      </c>
      <c r="AA31" t="b">
        <v>0</v>
      </c>
      <c r="AB31" t="b">
        <v>0</v>
      </c>
      <c r="AC31" t="b">
        <v>0</v>
      </c>
      <c r="AD31" t="b">
        <v>0</v>
      </c>
      <c r="AE31" s="20">
        <v>35270</v>
      </c>
      <c r="AF31" s="20">
        <v>38353</v>
      </c>
      <c r="AG31" t="s">
        <v>308</v>
      </c>
      <c r="BA31">
        <v>8</v>
      </c>
      <c r="BB31" t="s">
        <v>254</v>
      </c>
      <c r="BC31" t="s">
        <v>255</v>
      </c>
    </row>
    <row r="32" spans="1:55" x14ac:dyDescent="0.25">
      <c r="A32" t="s">
        <v>237</v>
      </c>
      <c r="B32" t="s">
        <v>238</v>
      </c>
      <c r="C32" t="s">
        <v>239</v>
      </c>
      <c r="D32" t="s">
        <v>240</v>
      </c>
      <c r="E32" t="s">
        <v>241</v>
      </c>
      <c r="F32" t="s">
        <v>242</v>
      </c>
      <c r="G32" t="s">
        <v>243</v>
      </c>
      <c r="H32" t="s">
        <v>307</v>
      </c>
      <c r="I32" s="20">
        <v>23243</v>
      </c>
      <c r="J32" t="s">
        <v>284</v>
      </c>
      <c r="K32" t="s">
        <v>285</v>
      </c>
      <c r="L32" t="s">
        <v>247</v>
      </c>
      <c r="M32" t="s">
        <v>248</v>
      </c>
      <c r="O32" t="s">
        <v>249</v>
      </c>
      <c r="P32" t="s">
        <v>275</v>
      </c>
      <c r="Q32" t="s">
        <v>250</v>
      </c>
      <c r="R32">
        <v>201627</v>
      </c>
      <c r="S32">
        <v>78.924270000000007</v>
      </c>
      <c r="T32">
        <v>11.894410000000001</v>
      </c>
      <c r="U32">
        <v>433428</v>
      </c>
      <c r="V32">
        <v>8763293</v>
      </c>
      <c r="W32" t="s">
        <v>286</v>
      </c>
      <c r="X32" t="s">
        <v>252</v>
      </c>
      <c r="Z32" t="b">
        <v>0</v>
      </c>
      <c r="AA32" t="b">
        <v>0</v>
      </c>
      <c r="AB32" t="b">
        <v>0</v>
      </c>
      <c r="AC32" t="b">
        <v>0</v>
      </c>
      <c r="AD32" t="b">
        <v>0</v>
      </c>
      <c r="AE32" s="20">
        <v>35270</v>
      </c>
      <c r="AF32" s="20">
        <v>38353</v>
      </c>
      <c r="AG32" t="s">
        <v>309</v>
      </c>
      <c r="BA32">
        <v>8</v>
      </c>
      <c r="BB32" t="s">
        <v>254</v>
      </c>
      <c r="BC32" t="s">
        <v>255</v>
      </c>
    </row>
    <row r="33" spans="1:55" x14ac:dyDescent="0.25">
      <c r="A33" t="s">
        <v>237</v>
      </c>
      <c r="B33" t="s">
        <v>238</v>
      </c>
      <c r="C33" t="s">
        <v>239</v>
      </c>
      <c r="D33" t="s">
        <v>240</v>
      </c>
      <c r="E33" t="s">
        <v>241</v>
      </c>
      <c r="F33" t="s">
        <v>242</v>
      </c>
      <c r="G33" t="s">
        <v>243</v>
      </c>
      <c r="H33" t="s">
        <v>307</v>
      </c>
      <c r="I33" s="20">
        <v>23243</v>
      </c>
      <c r="J33" t="s">
        <v>284</v>
      </c>
      <c r="K33" t="s">
        <v>285</v>
      </c>
      <c r="L33" t="s">
        <v>247</v>
      </c>
      <c r="M33" t="s">
        <v>248</v>
      </c>
      <c r="O33" t="s">
        <v>249</v>
      </c>
      <c r="P33" t="s">
        <v>275</v>
      </c>
      <c r="Q33" t="s">
        <v>250</v>
      </c>
      <c r="R33">
        <v>201627</v>
      </c>
      <c r="S33">
        <v>78.924270000000007</v>
      </c>
      <c r="T33">
        <v>11.894410000000001</v>
      </c>
      <c r="U33">
        <v>433428</v>
      </c>
      <c r="V33">
        <v>8763293</v>
      </c>
      <c r="W33" t="s">
        <v>286</v>
      </c>
      <c r="X33" t="s">
        <v>252</v>
      </c>
      <c r="Z33" t="b">
        <v>0</v>
      </c>
      <c r="AA33" t="b">
        <v>0</v>
      </c>
      <c r="AB33" t="b">
        <v>0</v>
      </c>
      <c r="AC33" t="b">
        <v>0</v>
      </c>
      <c r="AD33" t="b">
        <v>0</v>
      </c>
      <c r="AE33" s="20">
        <v>35270</v>
      </c>
      <c r="AF33" s="20">
        <v>38353</v>
      </c>
      <c r="AG33" t="s">
        <v>309</v>
      </c>
      <c r="BA33">
        <v>8</v>
      </c>
      <c r="BB33" t="s">
        <v>254</v>
      </c>
      <c r="BC33" t="s">
        <v>255</v>
      </c>
    </row>
    <row r="34" spans="1:55" x14ac:dyDescent="0.25">
      <c r="A34" t="s">
        <v>237</v>
      </c>
      <c r="B34" t="s">
        <v>238</v>
      </c>
      <c r="C34" t="s">
        <v>239</v>
      </c>
      <c r="D34" t="s">
        <v>240</v>
      </c>
      <c r="E34" t="s">
        <v>241</v>
      </c>
      <c r="F34" t="s">
        <v>242</v>
      </c>
      <c r="G34" t="s">
        <v>243</v>
      </c>
      <c r="H34" t="s">
        <v>307</v>
      </c>
      <c r="I34" s="20">
        <v>23227</v>
      </c>
      <c r="J34" t="s">
        <v>284</v>
      </c>
      <c r="K34" t="s">
        <v>285</v>
      </c>
      <c r="L34" t="s">
        <v>247</v>
      </c>
      <c r="M34" t="s">
        <v>248</v>
      </c>
      <c r="O34" t="s">
        <v>249</v>
      </c>
      <c r="P34" t="s">
        <v>275</v>
      </c>
      <c r="Q34" t="s">
        <v>250</v>
      </c>
      <c r="R34">
        <v>201628</v>
      </c>
      <c r="S34">
        <v>78.924270000000007</v>
      </c>
      <c r="T34">
        <v>11.894410000000001</v>
      </c>
      <c r="U34">
        <v>433428</v>
      </c>
      <c r="V34">
        <v>8763293</v>
      </c>
      <c r="W34" t="s">
        <v>286</v>
      </c>
      <c r="X34" t="s">
        <v>252</v>
      </c>
      <c r="Z34" t="b">
        <v>0</v>
      </c>
      <c r="AA34" t="b">
        <v>0</v>
      </c>
      <c r="AB34" t="b">
        <v>0</v>
      </c>
      <c r="AC34" t="b">
        <v>0</v>
      </c>
      <c r="AD34" t="b">
        <v>0</v>
      </c>
      <c r="AE34" s="20">
        <v>35270</v>
      </c>
      <c r="AF34" s="20">
        <v>38353</v>
      </c>
      <c r="AG34" t="s">
        <v>310</v>
      </c>
      <c r="BA34">
        <v>8</v>
      </c>
      <c r="BB34" t="s">
        <v>254</v>
      </c>
      <c r="BC34" t="s">
        <v>255</v>
      </c>
    </row>
    <row r="35" spans="1:55" x14ac:dyDescent="0.25">
      <c r="A35" t="s">
        <v>237</v>
      </c>
      <c r="B35" t="s">
        <v>238</v>
      </c>
      <c r="C35" t="s">
        <v>239</v>
      </c>
      <c r="D35" t="s">
        <v>240</v>
      </c>
      <c r="E35" t="s">
        <v>241</v>
      </c>
      <c r="F35" t="s">
        <v>242</v>
      </c>
      <c r="G35" t="s">
        <v>243</v>
      </c>
      <c r="H35" t="s">
        <v>307</v>
      </c>
      <c r="I35" s="20">
        <v>23227</v>
      </c>
      <c r="J35" t="s">
        <v>284</v>
      </c>
      <c r="K35" t="s">
        <v>285</v>
      </c>
      <c r="L35" t="s">
        <v>247</v>
      </c>
      <c r="M35" t="s">
        <v>248</v>
      </c>
      <c r="O35" t="s">
        <v>249</v>
      </c>
      <c r="P35" t="s">
        <v>275</v>
      </c>
      <c r="Q35" t="s">
        <v>250</v>
      </c>
      <c r="R35">
        <v>201628</v>
      </c>
      <c r="S35">
        <v>78.924270000000007</v>
      </c>
      <c r="T35">
        <v>11.894410000000001</v>
      </c>
      <c r="U35">
        <v>433428</v>
      </c>
      <c r="V35">
        <v>8763293</v>
      </c>
      <c r="W35" t="s">
        <v>286</v>
      </c>
      <c r="X35" t="s">
        <v>252</v>
      </c>
      <c r="Z35" t="b">
        <v>0</v>
      </c>
      <c r="AA35" t="b">
        <v>0</v>
      </c>
      <c r="AB35" t="b">
        <v>0</v>
      </c>
      <c r="AC35" t="b">
        <v>0</v>
      </c>
      <c r="AD35" t="b">
        <v>0</v>
      </c>
      <c r="AE35" s="20">
        <v>35270</v>
      </c>
      <c r="AF35" s="20">
        <v>38353</v>
      </c>
      <c r="AG35" t="s">
        <v>310</v>
      </c>
      <c r="BA35">
        <v>8</v>
      </c>
      <c r="BB35" t="s">
        <v>254</v>
      </c>
      <c r="BC35" t="s">
        <v>255</v>
      </c>
    </row>
    <row r="36" spans="1:55" x14ac:dyDescent="0.25">
      <c r="A36" t="s">
        <v>237</v>
      </c>
      <c r="B36" t="s">
        <v>238</v>
      </c>
      <c r="C36" t="s">
        <v>239</v>
      </c>
      <c r="D36" t="s">
        <v>240</v>
      </c>
      <c r="E36" t="s">
        <v>241</v>
      </c>
      <c r="F36" t="s">
        <v>242</v>
      </c>
      <c r="G36" t="s">
        <v>243</v>
      </c>
      <c r="H36" t="s">
        <v>311</v>
      </c>
      <c r="I36" s="20">
        <v>22124</v>
      </c>
      <c r="J36" t="s">
        <v>284</v>
      </c>
      <c r="K36" t="s">
        <v>285</v>
      </c>
      <c r="L36" t="s">
        <v>247</v>
      </c>
      <c r="M36" t="s">
        <v>248</v>
      </c>
      <c r="O36" t="s">
        <v>249</v>
      </c>
      <c r="P36" t="s">
        <v>275</v>
      </c>
      <c r="Q36" t="s">
        <v>250</v>
      </c>
      <c r="R36">
        <v>11316</v>
      </c>
      <c r="S36">
        <v>78.924270000000007</v>
      </c>
      <c r="T36">
        <v>11.894410000000001</v>
      </c>
      <c r="U36">
        <v>433428</v>
      </c>
      <c r="V36">
        <v>8763293</v>
      </c>
      <c r="W36" t="s">
        <v>286</v>
      </c>
      <c r="X36" t="s">
        <v>252</v>
      </c>
      <c r="Z36" t="b">
        <v>0</v>
      </c>
      <c r="AA36" t="b">
        <v>0</v>
      </c>
      <c r="AB36" t="b">
        <v>0</v>
      </c>
      <c r="AC36" t="b">
        <v>0</v>
      </c>
      <c r="AD36" t="b">
        <v>0</v>
      </c>
      <c r="AE36" s="20">
        <v>36163</v>
      </c>
      <c r="AF36" s="20">
        <v>38353</v>
      </c>
      <c r="AG36" t="s">
        <v>312</v>
      </c>
      <c r="BA36">
        <v>8</v>
      </c>
      <c r="BB36" t="s">
        <v>254</v>
      </c>
      <c r="BC36" t="s">
        <v>255</v>
      </c>
    </row>
    <row r="37" spans="1:55" x14ac:dyDescent="0.25">
      <c r="A37" t="s">
        <v>237</v>
      </c>
      <c r="B37" t="s">
        <v>238</v>
      </c>
      <c r="C37" t="s">
        <v>239</v>
      </c>
      <c r="D37" t="s">
        <v>240</v>
      </c>
      <c r="E37" t="s">
        <v>241</v>
      </c>
      <c r="F37" t="s">
        <v>242</v>
      </c>
      <c r="G37" t="s">
        <v>243</v>
      </c>
      <c r="H37" t="s">
        <v>311</v>
      </c>
      <c r="I37" s="20">
        <v>22124</v>
      </c>
      <c r="J37" t="s">
        <v>284</v>
      </c>
      <c r="K37" t="s">
        <v>285</v>
      </c>
      <c r="L37" t="s">
        <v>247</v>
      </c>
      <c r="M37" t="s">
        <v>248</v>
      </c>
      <c r="O37" t="s">
        <v>249</v>
      </c>
      <c r="P37" t="s">
        <v>275</v>
      </c>
      <c r="Q37" t="s">
        <v>250</v>
      </c>
      <c r="R37">
        <v>11316</v>
      </c>
      <c r="S37">
        <v>78.924270000000007</v>
      </c>
      <c r="T37">
        <v>11.894410000000001</v>
      </c>
      <c r="U37">
        <v>433428</v>
      </c>
      <c r="V37">
        <v>8763293</v>
      </c>
      <c r="W37" t="s">
        <v>286</v>
      </c>
      <c r="X37" t="s">
        <v>252</v>
      </c>
      <c r="Z37" t="b">
        <v>0</v>
      </c>
      <c r="AA37" t="b">
        <v>0</v>
      </c>
      <c r="AB37" t="b">
        <v>0</v>
      </c>
      <c r="AC37" t="b">
        <v>0</v>
      </c>
      <c r="AD37" t="b">
        <v>0</v>
      </c>
      <c r="AE37" s="20">
        <v>36163</v>
      </c>
      <c r="AF37" s="20">
        <v>38353</v>
      </c>
      <c r="AG37" t="s">
        <v>312</v>
      </c>
      <c r="BA37">
        <v>8</v>
      </c>
      <c r="BB37" t="s">
        <v>254</v>
      </c>
      <c r="BC37" t="s">
        <v>255</v>
      </c>
    </row>
    <row r="38" spans="1:55" x14ac:dyDescent="0.25">
      <c r="A38" t="s">
        <v>256</v>
      </c>
      <c r="B38" t="s">
        <v>257</v>
      </c>
      <c r="C38" t="s">
        <v>239</v>
      </c>
      <c r="D38" t="s">
        <v>240</v>
      </c>
      <c r="E38" t="s">
        <v>241</v>
      </c>
      <c r="F38" t="s">
        <v>242</v>
      </c>
      <c r="G38" t="s">
        <v>243</v>
      </c>
      <c r="H38" t="s">
        <v>313</v>
      </c>
      <c r="I38" s="20">
        <v>21424</v>
      </c>
      <c r="J38" t="s">
        <v>314</v>
      </c>
      <c r="K38" t="s">
        <v>315</v>
      </c>
      <c r="L38" t="s">
        <v>247</v>
      </c>
      <c r="M38" t="s">
        <v>248</v>
      </c>
      <c r="O38" t="s">
        <v>249</v>
      </c>
      <c r="P38" t="s">
        <v>265</v>
      </c>
      <c r="Q38" t="s">
        <v>250</v>
      </c>
      <c r="R38">
        <v>90892</v>
      </c>
      <c r="S38">
        <v>78.926630000000003</v>
      </c>
      <c r="T38">
        <v>11.943809999999999</v>
      </c>
      <c r="U38">
        <v>434500</v>
      </c>
      <c r="V38">
        <v>8763500</v>
      </c>
      <c r="W38" t="s">
        <v>316</v>
      </c>
      <c r="X38" t="s">
        <v>252</v>
      </c>
      <c r="Z38" t="b">
        <v>0</v>
      </c>
      <c r="AA38" t="b">
        <v>0</v>
      </c>
      <c r="AB38" t="b">
        <v>0</v>
      </c>
      <c r="AC38" t="b">
        <v>0</v>
      </c>
      <c r="AD38" t="b">
        <v>0</v>
      </c>
      <c r="AE38" s="20">
        <v>40472</v>
      </c>
      <c r="AF38" s="20">
        <v>38718</v>
      </c>
      <c r="AG38" t="s">
        <v>317</v>
      </c>
      <c r="AI38" t="s">
        <v>318</v>
      </c>
      <c r="BA38">
        <v>117</v>
      </c>
      <c r="BB38" t="s">
        <v>264</v>
      </c>
      <c r="BC38" t="s">
        <v>255</v>
      </c>
    </row>
    <row r="39" spans="1:55" x14ac:dyDescent="0.25">
      <c r="A39" t="s">
        <v>256</v>
      </c>
      <c r="B39" t="s">
        <v>257</v>
      </c>
      <c r="C39" t="s">
        <v>239</v>
      </c>
      <c r="D39" t="s">
        <v>240</v>
      </c>
      <c r="E39" t="s">
        <v>241</v>
      </c>
      <c r="F39" t="s">
        <v>242</v>
      </c>
      <c r="G39" t="s">
        <v>243</v>
      </c>
      <c r="H39" t="s">
        <v>313</v>
      </c>
      <c r="I39" s="20">
        <v>21424</v>
      </c>
      <c r="J39" t="s">
        <v>314</v>
      </c>
      <c r="K39" t="s">
        <v>315</v>
      </c>
      <c r="L39" t="s">
        <v>247</v>
      </c>
      <c r="M39" t="s">
        <v>248</v>
      </c>
      <c r="O39" t="s">
        <v>249</v>
      </c>
      <c r="P39" t="s">
        <v>265</v>
      </c>
      <c r="Q39" t="s">
        <v>250</v>
      </c>
      <c r="R39">
        <v>90891</v>
      </c>
      <c r="S39">
        <v>78.926630000000003</v>
      </c>
      <c r="T39">
        <v>11.943809999999999</v>
      </c>
      <c r="U39">
        <v>434500</v>
      </c>
      <c r="V39">
        <v>8763500</v>
      </c>
      <c r="W39" t="s">
        <v>316</v>
      </c>
      <c r="X39" t="s">
        <v>252</v>
      </c>
      <c r="Z39" t="b">
        <v>0</v>
      </c>
      <c r="AA39" t="b">
        <v>0</v>
      </c>
      <c r="AB39" t="b">
        <v>0</v>
      </c>
      <c r="AC39" t="b">
        <v>0</v>
      </c>
      <c r="AD39" t="b">
        <v>0</v>
      </c>
      <c r="AE39" s="20">
        <v>40472</v>
      </c>
      <c r="AF39" s="20">
        <v>38718</v>
      </c>
      <c r="AG39" t="s">
        <v>319</v>
      </c>
      <c r="AI39" t="s">
        <v>320</v>
      </c>
      <c r="BA39">
        <v>117</v>
      </c>
      <c r="BB39" t="s">
        <v>264</v>
      </c>
      <c r="BC39" t="s">
        <v>255</v>
      </c>
    </row>
    <row r="40" spans="1:55" x14ac:dyDescent="0.25">
      <c r="A40" t="s">
        <v>256</v>
      </c>
      <c r="B40" t="s">
        <v>257</v>
      </c>
      <c r="C40" t="s">
        <v>239</v>
      </c>
      <c r="D40" t="s">
        <v>240</v>
      </c>
      <c r="E40" t="s">
        <v>241</v>
      </c>
      <c r="F40" t="s">
        <v>242</v>
      </c>
      <c r="G40" t="s">
        <v>243</v>
      </c>
      <c r="H40" t="s">
        <v>313</v>
      </c>
      <c r="I40" s="20">
        <v>21424</v>
      </c>
      <c r="J40" t="s">
        <v>314</v>
      </c>
      <c r="K40" t="s">
        <v>315</v>
      </c>
      <c r="L40" t="s">
        <v>247</v>
      </c>
      <c r="M40" t="s">
        <v>248</v>
      </c>
      <c r="O40" t="s">
        <v>249</v>
      </c>
      <c r="P40" t="s">
        <v>265</v>
      </c>
      <c r="Q40" t="s">
        <v>250</v>
      </c>
      <c r="R40">
        <v>90892</v>
      </c>
      <c r="S40">
        <v>78.926630000000003</v>
      </c>
      <c r="T40">
        <v>11.943809999999999</v>
      </c>
      <c r="U40">
        <v>434500</v>
      </c>
      <c r="V40">
        <v>8763500</v>
      </c>
      <c r="W40" t="s">
        <v>316</v>
      </c>
      <c r="X40" t="s">
        <v>252</v>
      </c>
      <c r="Z40" t="b">
        <v>0</v>
      </c>
      <c r="AA40" t="b">
        <v>0</v>
      </c>
      <c r="AB40" t="b">
        <v>0</v>
      </c>
      <c r="AC40" t="b">
        <v>0</v>
      </c>
      <c r="AD40" t="b">
        <v>0</v>
      </c>
      <c r="AE40" s="20">
        <v>40472</v>
      </c>
      <c r="AF40" s="20">
        <v>38718</v>
      </c>
      <c r="AG40" t="s">
        <v>317</v>
      </c>
      <c r="AI40" t="s">
        <v>318</v>
      </c>
      <c r="BA40">
        <v>117</v>
      </c>
      <c r="BB40" t="s">
        <v>264</v>
      </c>
      <c r="BC40" t="s">
        <v>255</v>
      </c>
    </row>
    <row r="41" spans="1:55" x14ac:dyDescent="0.25">
      <c r="A41" t="s">
        <v>256</v>
      </c>
      <c r="B41" t="s">
        <v>257</v>
      </c>
      <c r="C41" t="s">
        <v>239</v>
      </c>
      <c r="D41" t="s">
        <v>240</v>
      </c>
      <c r="E41" t="s">
        <v>241</v>
      </c>
      <c r="F41" t="s">
        <v>242</v>
      </c>
      <c r="G41" t="s">
        <v>243</v>
      </c>
      <c r="H41" t="s">
        <v>313</v>
      </c>
      <c r="I41" s="20">
        <v>21424</v>
      </c>
      <c r="J41" t="s">
        <v>314</v>
      </c>
      <c r="K41" t="s">
        <v>315</v>
      </c>
      <c r="L41" t="s">
        <v>247</v>
      </c>
      <c r="M41" t="s">
        <v>248</v>
      </c>
      <c r="O41" t="s">
        <v>249</v>
      </c>
      <c r="P41" t="s">
        <v>265</v>
      </c>
      <c r="Q41" t="s">
        <v>250</v>
      </c>
      <c r="R41">
        <v>90891</v>
      </c>
      <c r="S41">
        <v>78.926630000000003</v>
      </c>
      <c r="T41">
        <v>11.943809999999999</v>
      </c>
      <c r="U41">
        <v>434500</v>
      </c>
      <c r="V41">
        <v>8763500</v>
      </c>
      <c r="W41" t="s">
        <v>316</v>
      </c>
      <c r="X41" t="s">
        <v>252</v>
      </c>
      <c r="Z41" t="b">
        <v>0</v>
      </c>
      <c r="AA41" t="b">
        <v>0</v>
      </c>
      <c r="AB41" t="b">
        <v>0</v>
      </c>
      <c r="AC41" t="b">
        <v>0</v>
      </c>
      <c r="AD41" t="b">
        <v>0</v>
      </c>
      <c r="AE41" s="20">
        <v>40472</v>
      </c>
      <c r="AF41" s="20">
        <v>38718</v>
      </c>
      <c r="AG41" t="s">
        <v>319</v>
      </c>
      <c r="AI41" t="s">
        <v>320</v>
      </c>
      <c r="BA41">
        <v>117</v>
      </c>
      <c r="BB41" t="s">
        <v>264</v>
      </c>
      <c r="BC41" t="s">
        <v>255</v>
      </c>
    </row>
    <row r="42" spans="1:55" x14ac:dyDescent="0.25">
      <c r="A42" t="s">
        <v>237</v>
      </c>
      <c r="B42" t="s">
        <v>238</v>
      </c>
      <c r="C42" t="s">
        <v>239</v>
      </c>
      <c r="D42" t="s">
        <v>240</v>
      </c>
      <c r="E42" t="s">
        <v>241</v>
      </c>
      <c r="F42" t="s">
        <v>242</v>
      </c>
      <c r="G42" t="s">
        <v>243</v>
      </c>
      <c r="H42" t="s">
        <v>321</v>
      </c>
      <c r="I42" s="20">
        <v>11904</v>
      </c>
      <c r="J42" t="s">
        <v>322</v>
      </c>
      <c r="K42" t="s">
        <v>297</v>
      </c>
      <c r="L42" t="s">
        <v>247</v>
      </c>
      <c r="M42" t="s">
        <v>248</v>
      </c>
      <c r="O42" t="s">
        <v>249</v>
      </c>
      <c r="P42" t="s">
        <v>275</v>
      </c>
      <c r="Q42" t="s">
        <v>250</v>
      </c>
      <c r="R42">
        <v>201633</v>
      </c>
      <c r="S42">
        <v>78.915559999999999</v>
      </c>
      <c r="T42">
        <v>11.92015</v>
      </c>
      <c r="U42">
        <v>433928</v>
      </c>
      <c r="V42">
        <v>8762293</v>
      </c>
      <c r="W42" t="s">
        <v>323</v>
      </c>
      <c r="X42" t="s">
        <v>252</v>
      </c>
      <c r="Z42" t="b">
        <v>0</v>
      </c>
      <c r="AA42" t="b">
        <v>0</v>
      </c>
      <c r="AB42" t="b">
        <v>0</v>
      </c>
      <c r="AC42" t="b">
        <v>0</v>
      </c>
      <c r="AD42" t="b">
        <v>0</v>
      </c>
      <c r="AE42" s="20">
        <v>40345</v>
      </c>
      <c r="AF42" s="20">
        <v>38353</v>
      </c>
      <c r="AG42" t="s">
        <v>324</v>
      </c>
      <c r="BA42">
        <v>8</v>
      </c>
      <c r="BB42" t="s">
        <v>254</v>
      </c>
      <c r="BC42" t="s">
        <v>255</v>
      </c>
    </row>
    <row r="43" spans="1:55" x14ac:dyDescent="0.25">
      <c r="A43" t="s">
        <v>237</v>
      </c>
      <c r="B43" t="s">
        <v>238</v>
      </c>
      <c r="C43" t="s">
        <v>239</v>
      </c>
      <c r="D43" t="s">
        <v>240</v>
      </c>
      <c r="E43" t="s">
        <v>241</v>
      </c>
      <c r="F43" t="s">
        <v>242</v>
      </c>
      <c r="G43" t="s">
        <v>243</v>
      </c>
      <c r="H43" t="s">
        <v>321</v>
      </c>
      <c r="I43" s="20">
        <v>11904</v>
      </c>
      <c r="J43" t="s">
        <v>322</v>
      </c>
      <c r="K43" t="s">
        <v>297</v>
      </c>
      <c r="L43" t="s">
        <v>247</v>
      </c>
      <c r="M43" t="s">
        <v>248</v>
      </c>
      <c r="O43" t="s">
        <v>249</v>
      </c>
      <c r="P43" t="s">
        <v>275</v>
      </c>
      <c r="Q43" t="s">
        <v>250</v>
      </c>
      <c r="R43">
        <v>201633</v>
      </c>
      <c r="S43">
        <v>78.915559999999999</v>
      </c>
      <c r="T43">
        <v>11.92015</v>
      </c>
      <c r="U43">
        <v>433928</v>
      </c>
      <c r="V43">
        <v>8762293</v>
      </c>
      <c r="W43" t="s">
        <v>323</v>
      </c>
      <c r="X43" t="s">
        <v>252</v>
      </c>
      <c r="Z43" t="b">
        <v>0</v>
      </c>
      <c r="AA43" t="b">
        <v>0</v>
      </c>
      <c r="AB43" t="b">
        <v>0</v>
      </c>
      <c r="AC43" t="b">
        <v>0</v>
      </c>
      <c r="AD43" t="b">
        <v>0</v>
      </c>
      <c r="AE43" s="20">
        <v>40345</v>
      </c>
      <c r="AF43" s="20">
        <v>38353</v>
      </c>
      <c r="AG43" t="s">
        <v>324</v>
      </c>
      <c r="BA43">
        <v>8</v>
      </c>
      <c r="BB43" t="s">
        <v>254</v>
      </c>
      <c r="BC43" t="s">
        <v>255</v>
      </c>
    </row>
    <row r="44" spans="1:55" x14ac:dyDescent="0.25">
      <c r="A44" t="s">
        <v>237</v>
      </c>
      <c r="B44" t="s">
        <v>238</v>
      </c>
      <c r="C44" t="s">
        <v>239</v>
      </c>
      <c r="D44" t="s">
        <v>240</v>
      </c>
      <c r="E44" t="s">
        <v>241</v>
      </c>
      <c r="F44" t="s">
        <v>242</v>
      </c>
      <c r="G44" t="s">
        <v>243</v>
      </c>
      <c r="H44" t="s">
        <v>325</v>
      </c>
      <c r="I44" s="20">
        <v>7546</v>
      </c>
      <c r="J44" t="s">
        <v>326</v>
      </c>
      <c r="K44" t="s">
        <v>297</v>
      </c>
      <c r="L44" t="s">
        <v>247</v>
      </c>
      <c r="M44" t="s">
        <v>248</v>
      </c>
      <c r="O44" t="s">
        <v>249</v>
      </c>
      <c r="P44" t="s">
        <v>275</v>
      </c>
      <c r="Q44" t="s">
        <v>250</v>
      </c>
      <c r="R44">
        <v>201634</v>
      </c>
      <c r="S44">
        <v>78.924499999999995</v>
      </c>
      <c r="T44">
        <v>11.91769</v>
      </c>
      <c r="U44">
        <v>433928</v>
      </c>
      <c r="V44">
        <v>8763292</v>
      </c>
      <c r="W44" t="s">
        <v>327</v>
      </c>
      <c r="X44" t="s">
        <v>252</v>
      </c>
      <c r="Z44" t="b">
        <v>0</v>
      </c>
      <c r="AA44" t="b">
        <v>0</v>
      </c>
      <c r="AB44" t="b">
        <v>0</v>
      </c>
      <c r="AC44" t="b">
        <v>0</v>
      </c>
      <c r="AD44" t="b">
        <v>0</v>
      </c>
      <c r="AE44" s="20">
        <v>35270</v>
      </c>
      <c r="AF44" s="20">
        <v>38353</v>
      </c>
      <c r="AG44" t="s">
        <v>328</v>
      </c>
      <c r="AM44">
        <v>475</v>
      </c>
      <c r="BA44">
        <v>8</v>
      </c>
      <c r="BB44" t="s">
        <v>254</v>
      </c>
      <c r="BC44" t="s">
        <v>255</v>
      </c>
    </row>
    <row r="45" spans="1:55" x14ac:dyDescent="0.25">
      <c r="A45" t="s">
        <v>237</v>
      </c>
      <c r="B45" t="s">
        <v>238</v>
      </c>
      <c r="C45" t="s">
        <v>239</v>
      </c>
      <c r="D45" t="s">
        <v>240</v>
      </c>
      <c r="E45" t="s">
        <v>241</v>
      </c>
      <c r="F45" t="s">
        <v>242</v>
      </c>
      <c r="G45" t="s">
        <v>243</v>
      </c>
      <c r="H45" t="s">
        <v>325</v>
      </c>
      <c r="I45" s="20">
        <v>7546</v>
      </c>
      <c r="J45" t="s">
        <v>326</v>
      </c>
      <c r="K45" t="s">
        <v>297</v>
      </c>
      <c r="L45" t="s">
        <v>247</v>
      </c>
      <c r="M45" t="s">
        <v>248</v>
      </c>
      <c r="O45" t="s">
        <v>249</v>
      </c>
      <c r="P45" t="s">
        <v>275</v>
      </c>
      <c r="Q45" t="s">
        <v>250</v>
      </c>
      <c r="R45">
        <v>201634</v>
      </c>
      <c r="S45">
        <v>78.924499999999995</v>
      </c>
      <c r="T45">
        <v>11.91769</v>
      </c>
      <c r="U45">
        <v>433928</v>
      </c>
      <c r="V45">
        <v>8763292</v>
      </c>
      <c r="W45" t="s">
        <v>327</v>
      </c>
      <c r="X45" t="s">
        <v>252</v>
      </c>
      <c r="Z45" t="b">
        <v>0</v>
      </c>
      <c r="AA45" t="b">
        <v>0</v>
      </c>
      <c r="AB45" t="b">
        <v>0</v>
      </c>
      <c r="AC45" t="b">
        <v>0</v>
      </c>
      <c r="AD45" t="b">
        <v>0</v>
      </c>
      <c r="AE45" s="20">
        <v>35270</v>
      </c>
      <c r="AF45" s="20">
        <v>38353</v>
      </c>
      <c r="AG45" t="s">
        <v>328</v>
      </c>
      <c r="AM45">
        <v>475</v>
      </c>
      <c r="BA45">
        <v>8</v>
      </c>
      <c r="BB45" t="s">
        <v>254</v>
      </c>
      <c r="BC45" t="s">
        <v>255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H15" sqref="H15"/>
    </sheetView>
  </sheetViews>
  <sheetFormatPr defaultRowHeight="15" x14ac:dyDescent="0.25"/>
  <sheetData>
    <row r="1" spans="1:1" x14ac:dyDescent="0.25">
      <c r="A1" s="23" t="s">
        <v>341</v>
      </c>
    </row>
    <row r="2" spans="1:1" x14ac:dyDescent="0.25">
      <c r="A2" s="18" t="s">
        <v>346</v>
      </c>
    </row>
    <row r="3" spans="1:1" x14ac:dyDescent="0.25">
      <c r="A3" s="18" t="s">
        <v>348</v>
      </c>
    </row>
    <row r="4" spans="1:1" x14ac:dyDescent="0.25">
      <c r="A4" s="18" t="s">
        <v>363</v>
      </c>
    </row>
    <row r="5" spans="1:1" x14ac:dyDescent="0.25">
      <c r="A5" s="18" t="s">
        <v>352</v>
      </c>
    </row>
    <row r="6" spans="1:1" x14ac:dyDescent="0.25">
      <c r="A6" t="s">
        <v>362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2019-02-20T18:54:18Z</dcterms:modified>
</cp:coreProperties>
</file>