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28B132AF-EC48-4D5F-B242-D2939B16D1CB}" xr6:coauthVersionLast="40" xr6:coauthVersionMax="40" xr10:uidLastSave="{00000000-0000-0000-0000-000000000000}"/>
  <bookViews>
    <workbookView xWindow="1230" yWindow="610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0" i="6" l="1"/>
  <c r="J6" i="6" l="1"/>
  <c r="I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<sst xmlns="http://schemas.openxmlformats.org/spreadsheetml/2006/main" count="2191" uniqueCount="925">
  <si>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</si>
  <si>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</si>
  <si>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</si>
  <si>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</si>
  <si>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</si>
  <si>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</si>
  <si>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</si>
  <si>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</si>
  <si>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</si>
  <si>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</si>
  <si>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</si>
  <si>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</si>
  <si>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</si>
  <si>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</si>
  <si>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</si>
  <si>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</si>
  <si>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</si>
  <si>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</si>
  <si>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</si>
  <si>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</si>
  <si>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</si>
  <si>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</si>
  <si>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</si>
  <si>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</si>
  <si>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</si>
  <si>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</si>
  <si>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</si>
  <si>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</si>
  <si>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</si>
  <si>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</si>
  <si>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</si>
  <si>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</si>
  <si>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</si>
  <si>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</si>
  <si>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</si>
  <si>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</si>
  <si>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</si>
  <si>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</si>
  <si>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</si>
  <si>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</si>
  <si>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</si>
  <si>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</si>
  <si>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</si>
  <si>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</si>
  <si>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</si>
  <si>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</si>
  <si>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</si>
  <si>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</si>
  <si>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</si>
  <si>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</si>
  <si>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</si>
  <si>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</si>
  <si>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</si>
  <si>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</si>
  <si>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</si>
  <si>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</si>
  <si>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</si>
  <si>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</si>
  <si>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</si>
  <si>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</si>
  <si>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</si>
  <si>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</si>
  <si>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</si>
  <si>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</si>
  <si>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</si>
  <si>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</si>
  <si>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</si>
  <si>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</si>
  <si>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</si>
  <si>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</si>
  <si>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</si>
  <si>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</si>
  <si>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</si>
  <si>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</si>
  <si>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</si>
  <si>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</si>
  <si>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</si>
  <si>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</si>
  <si>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</si>
  <si>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</si>
  <si>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</si>
  <si>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</si>
  <si>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</si>
  <si>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</si>
  <si>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</si>
  <si>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</si>
  <si>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</si>
  <si>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</si>
  <si>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</si>
  <si>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</si>
  <si>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</si>
  <si>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</si>
  <si>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</si>
  <si>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</si>
  <si>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</si>
  <si>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</si>
  <si>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</si>
  <si>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</si>
  <si>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</si>
  <si>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</si>
  <si>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</si>
  <si>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</si>
  <si>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</si>
  <si>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</si>
  <si>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</si>
  <si>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</si>
  <si>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</si>
  <si>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</si>
  <si>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</si>
  <si>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</si>
  <si>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</si>
  <si>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</si>
  <si>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</si>
  <si>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</si>
  <si>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</si>
  <si>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</si>
  <si>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</si>
  <si>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</si>
  <si>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</si>
  <si>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</si>
  <si>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</si>
  <si>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</si>
  <si>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</si>
  <si>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</si>
  <si>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</si>
  <si>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</si>
  <si>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</si>
  <si>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</si>
  <si>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</si>
  <si>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</si>
  <si>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</si>
  <si>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</si>
  <si>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</si>
  <si>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</si>
  <si>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</si>
  <si>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</si>
  <si>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</si>
  <si>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</si>
  <si>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</si>
  <si>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</si>
  <si>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</si>
  <si>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</si>
  <si>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</si>
  <si>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</si>
  <si>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</si>
  <si>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</si>
  <si>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</si>
  <si>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</si>
  <si>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</si>
  <si>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</si>
  <si>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</si>
  <si>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</si>
  <si>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</si>
  <si>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</si>
  <si>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</si>
  <si>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</si>
  <si>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</si>
  <si>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</si>
  <si>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</si>
  <si>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</si>
  <si>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</si>
  <si>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</si>
  <si>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</si>
  <si>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</si>
  <si>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</si>
  <si>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</si>
  <si>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</si>
  <si>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</si>
  <si>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</si>
  <si>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</si>
  <si>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</si>
  <si>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</si>
  <si>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</si>
  <si>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</si>
  <si>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</si>
  <si>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</si>
  <si>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</si>
  <si>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</si>
  <si>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</si>
  <si>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</si>
  <si>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</si>
  <si>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</si>
  <si>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</si>
  <si>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</si>
  <si>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</si>
  <si>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</si>
  <si>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</si>
  <si>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</si>
  <si>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</si>
  <si>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</si>
  <si>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</si>
  <si>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</si>
  <si>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</si>
  <si>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</si>
  <si>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</si>
  <si>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</si>
  <si>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</si>
  <si>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</si>
  <si>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</si>
  <si>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</si>
  <si>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</si>
  <si>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</si>
  <si>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</si>
  <si>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</si>
  <si>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</si>
  <si>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</si>
  <si>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</si>
  <si>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</si>
  <si>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</si>
  <si>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</si>
  <si>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</si>
  <si>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</si>
  <si>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</si>
  <si>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</si>
  <si>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</si>
  <si>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</si>
  <si>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</si>
  <si>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</si>
  <si>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</si>
  <si>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</si>
  <si>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</si>
  <si>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</si>
  <si>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</si>
  <si>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</si>
  <si>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</si>
  <si>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</si>
  <si>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</si>
  <si>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</si>
  <si>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</si>
  <si>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</si>
  <si>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</si>
  <si>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</si>
  <si>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</si>
  <si>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</si>
  <si>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</si>
  <si>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</si>
  <si>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</si>
  <si>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</si>
  <si>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</si>
  <si>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</si>
  <si>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</si>
  <si>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</si>
  <si>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</si>
  <si>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</si>
  <si>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</si>
  <si>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</si>
  <si>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</si>
  <si>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</si>
  <si>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</si>
  <si>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</si>
  <si>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</si>
  <si>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</si>
  <si>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</si>
  <si>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</si>
  <si>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</si>
  <si>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</si>
  <si>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</si>
  <si>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</si>
  <si>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</si>
  <si>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</si>
  <si>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</si>
  <si>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</si>
  <si>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</si>
  <si>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</si>
  <si>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</si>
  <si>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</si>
  <si>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</si>
  <si>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</si>
  <si>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</si>
  <si>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</si>
  <si>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</si>
  <si>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</si>
  <si>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</si>
  <si>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</si>
  <si>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</si>
  <si>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</si>
  <si>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</si>
  <si>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Hanne Hegre, FlowerPower</t>
  </si>
  <si>
    <t>Snøstjerneblom</t>
  </si>
  <si>
    <t>Stellaria longipes</t>
  </si>
  <si>
    <t>Goldie</t>
  </si>
  <si>
    <t>EN</t>
  </si>
  <si>
    <t>D1</t>
  </si>
  <si>
    <t>B2a(ii)b(ii,iii,iv,v), D1</t>
  </si>
  <si>
    <t>Ingen endring</t>
  </si>
  <si>
    <t>Knutshø-området (Oppdal, Trøndelag); Madagaissa (Målselv, Troms); Javreoaivve (Nordreisa, Troms); Vassbotnfjellet (Alta, Finnmark)</t>
  </si>
  <si>
    <t>&lt; 1 %</t>
  </si>
  <si>
    <t>&gt; 50 %</t>
  </si>
  <si>
    <t>sterkt truet</t>
  </si>
  <si>
    <t>sterkt tuet</t>
  </si>
  <si>
    <t>Klimatiske endringer &gt; Regionale &gt; Temperaturendring</t>
  </si>
  <si>
    <t>Autotrof organisme</t>
  </si>
  <si>
    <t>Primærprodusent</t>
  </si>
  <si>
    <t>Henriksen, S. &amp; Hilmo, O. (red.) 2015. Norsk rødliste for arter 2015. Artsdatabanken, Norge</t>
  </si>
  <si>
    <t>Odland, A. 2014. Habitat preferences of some red-listed alpine plants in Scandinavia. Nordic Journal of Botany 32: 337-346.</t>
  </si>
  <si>
    <t>Aronsson, M. 1995. Rødlistevurdering: Stellaria longipes - polarstjärnblomma. ArtDatabanken, SLU 2007.</t>
  </si>
  <si>
    <t>Gjærevoll, O. &amp; Sørensen, N.A. 1954. Plantegeografiske problemer i Oppdalsfjellene. Blyttia 3: 117-152</t>
  </si>
  <si>
    <t>12 år</t>
  </si>
  <si>
    <t>Pågående</t>
  </si>
  <si>
    <t>Langsom, men signifikant, reduksjon (&lt;20 % over 10 år eller 3 generasjoner)</t>
  </si>
  <si>
    <t>Denne faktoren er ikke nevnt i rødlista</t>
  </si>
  <si>
    <t>Antall reproduserende individer</t>
  </si>
  <si>
    <t>Fortsatt nedgang i forekomstareal</t>
  </si>
  <si>
    <t>Fortsatt nedgang i antall reproduserende individer</t>
  </si>
  <si>
    <t>Lokaliteter</t>
  </si>
  <si>
    <t>Stanse nedgang i lokaliteter/delpopulasjoner</t>
  </si>
  <si>
    <t>Fortsatt nedgang i antall lokaliteter/delpopulasjoner</t>
  </si>
  <si>
    <t>Kalkrikt ekstremsnøleie</t>
  </si>
  <si>
    <t>Voksested</t>
  </si>
  <si>
    <t>Nokså kalkrikt moderat snøleie</t>
  </si>
  <si>
    <t>Nokså kalkrikt seint snøleie</t>
  </si>
  <si>
    <t>Svært kalkrikt seint snøleie</t>
  </si>
  <si>
    <t>Svært kalkrikt moderat snøleie</t>
  </si>
  <si>
    <t>Sene snøleier</t>
  </si>
  <si>
    <t>Arten er såpass sjelden at det virker urimelig å skulle angi noen økosystemtjenester for denne selv om den opplagt fotosyntetiserer (støttende tjeneste).</t>
  </si>
  <si>
    <t>Hele populasjonen påvirkes ( &gt; 90 %)</t>
  </si>
  <si>
    <t>Kompenserende</t>
  </si>
  <si>
    <t>Juni 2018</t>
  </si>
  <si>
    <t>Arten er liten og blomstrer sjelden. Det er derfor sannsynlig at den kan ha noen uoppdagete forekomster. Dagens status for noen av forekomstene er usikker da den ikke er systematisk ettersøkt.</t>
  </si>
  <si>
    <t>Ukjent</t>
  </si>
  <si>
    <t>Høiland, K. 1990. Utsatte fjellplanter i Sør-Norge. NINA Utredning 14: 1-29.</t>
  </si>
  <si>
    <t>Påvirkningfaktor 3</t>
  </si>
  <si>
    <t>Planteinnsamling</t>
  </si>
  <si>
    <t>Opphørt</t>
  </si>
  <si>
    <t>Høiland (1990) nevner denne trusselen for dovrefjellsrasen. Området er nå vernet (Knutshø landskapsvernområde), og det antas derfor at denne trusselen er opphørt.</t>
  </si>
  <si>
    <t>Menneskelig forstyrrelse &gt; innsamling</t>
  </si>
  <si>
    <t xml:space="preserve">Uttørking av snøleier </t>
  </si>
  <si>
    <r>
      <t xml:space="preserve">Often, A. 1989. Variasjon innen </t>
    </r>
    <r>
      <rPr>
        <i/>
        <sz val="11"/>
        <color theme="1"/>
        <rFont val="Calibri"/>
        <family val="2"/>
        <scheme val="minor"/>
      </rPr>
      <t>Stellaria longifolia</t>
    </r>
    <r>
      <rPr>
        <sz val="11"/>
        <color theme="1"/>
        <rFont val="Calibri"/>
        <family val="2"/>
        <scheme val="minor"/>
      </rPr>
      <t xml:space="preserve"> Mühl. og</t>
    </r>
    <r>
      <rPr>
        <i/>
        <sz val="11"/>
        <color theme="1"/>
        <rFont val="Calibri"/>
        <family val="2"/>
        <scheme val="minor"/>
      </rPr>
      <t xml:space="preserve"> Stellaria longipes </t>
    </r>
    <r>
      <rPr>
        <sz val="11"/>
        <color theme="1"/>
        <rFont val="Calibri"/>
        <family val="2"/>
        <scheme val="minor"/>
      </rPr>
      <t>Goldie s.l. i Norge og på Svalbard. Cand. Real. Thesis, Univ. i Oslo. (Upubl.)</t>
    </r>
  </si>
  <si>
    <t>Borgen, L. &amp; Often, A. 2001. Stellaria spp. i Jonsell (ed.). Flora Nordica. 2. Chenopodiaceae - Fumariaceae. The Bergius Foundation, The Royal Swedish Academy of Sciences.</t>
  </si>
  <si>
    <r>
      <rPr>
        <i/>
        <sz val="11"/>
        <color theme="1"/>
        <rFont val="Calibri"/>
        <family val="2"/>
        <scheme val="minor"/>
      </rPr>
      <t>Stellaria crassipes humilis</t>
    </r>
    <r>
      <rPr>
        <sz val="11"/>
        <color theme="1"/>
        <rFont val="Calibri"/>
        <family val="2"/>
        <scheme val="minor"/>
      </rPr>
      <t xml:space="preserve"> (Fenzl); Stellaria crassipes Hultén; Stellaria ciliatisepala Trautv.; Stellaria crassipes var. dovrensis Hultén; trolig også Stellaria edwardsii R.Br.</t>
    </r>
  </si>
  <si>
    <t>Ikke oppgitt</t>
  </si>
  <si>
    <t>Rødlista oppgir at det er "red. forekomster pga tørke"</t>
  </si>
  <si>
    <t>Dårlig kjent</t>
  </si>
  <si>
    <t>Arten er livskraftig på Svalbard.</t>
  </si>
  <si>
    <t>&gt; 10 km2</t>
  </si>
  <si>
    <t>&gt; 50</t>
  </si>
  <si>
    <t>185 (fra kolonne AH; står 0 i kolonne AE)</t>
  </si>
  <si>
    <t>Det er ikke forventet at det skjer en endring i status før 2050.</t>
  </si>
  <si>
    <t>Delmål 4</t>
  </si>
  <si>
    <t>Arten må oppsøkes i felt for å se hvor mange av de tidligere delpopulasjonene/forekomstene som er intakte, dvs. hvor reell populasjonsnedgangen er.</t>
  </si>
  <si>
    <t>Ganske usikker (25-50%)</t>
  </si>
  <si>
    <t>Nedgangen er antatt; systematisk oppsøking av lokalitetene i felt hadde vært formålstjenlig.</t>
  </si>
  <si>
    <t>Ingen endring innen 2050 forutsetter at nedgangen i forekomstareal og antall reproduktive individer fortsetter i samme langsomme tempo. Dersom det er en nedgang og denne skyldes klimaendringer, er det ikke opplagt at det er mulig å nå delmålene over.</t>
  </si>
  <si>
    <t>Middels kjent</t>
  </si>
  <si>
    <t>Dette er trolig angitt rent sjablongmessig i rødlista. Det betyr ikke at kunnskapen om dette er dårlig kjent eller ukjent selv om det ikke ligger en vitenskapelig referanse inne. Setter "middels kjent" uten at dette betyr noe.</t>
  </si>
  <si>
    <t>Arten blomstrer sjelden og setter dermed også sjelden frø. Den antas å ha en lav spredningsevne. På Svalbard (hvor den er LC) angis det at den reproduserer seksuelt med frø og at den har lokalt vegetativ formering ved utløpere (se Svalbardfloraen på nett). Blomstring og frøsetting er imidlertid uregelmessig på Svalbard.</t>
  </si>
  <si>
    <t>Godt kjent</t>
  </si>
  <si>
    <t>Irrelevant</t>
  </si>
  <si>
    <t>Har ingen konkret referanse til dette, men velger likevel "Godt kjent"</t>
  </si>
  <si>
    <t>Artens utbredelse og bestandsutvikling</t>
  </si>
  <si>
    <r>
      <t xml:space="preserve">Arten i vid forstand deles tidvis opp i flere enheter; arten slik den er vurdert i rødlista inkluderes også </t>
    </r>
    <r>
      <rPr>
        <i/>
        <sz val="11"/>
        <color theme="1"/>
        <rFont val="Calibri"/>
        <family val="2"/>
        <scheme val="minor"/>
      </rPr>
      <t xml:space="preserve">S. edwardsii </t>
    </r>
    <r>
      <rPr>
        <sz val="11"/>
        <color theme="1"/>
        <rFont val="Calibri"/>
        <family val="2"/>
        <scheme val="minor"/>
      </rPr>
      <t>som står som et eget takson i artsnavnebasen. Vurderingen inkluderer også det som har vært sett på som en egen varietet i Oppdalsfjellene (</t>
    </r>
    <r>
      <rPr>
        <i/>
        <sz val="11"/>
        <color theme="1"/>
        <rFont val="Calibri"/>
        <family val="2"/>
        <scheme val="minor"/>
      </rPr>
      <t xml:space="preserve">S. longipes </t>
    </r>
    <r>
      <rPr>
        <sz val="11"/>
        <color theme="1"/>
        <rFont val="Calibri"/>
        <family val="2"/>
        <scheme val="minor"/>
      </rPr>
      <t xml:space="preserve">var. </t>
    </r>
    <r>
      <rPr>
        <i/>
        <sz val="11"/>
        <color theme="1"/>
        <rFont val="Calibri"/>
        <family val="2"/>
        <scheme val="minor"/>
      </rPr>
      <t xml:space="preserve">dovrensis </t>
    </r>
    <r>
      <rPr>
        <sz val="11"/>
        <color theme="1"/>
        <rFont val="Calibri"/>
        <family val="2"/>
        <scheme val="minor"/>
      </rPr>
      <t>også kalt</t>
    </r>
    <r>
      <rPr>
        <i/>
        <sz val="11"/>
        <color theme="1"/>
        <rFont val="Calibri"/>
        <family val="2"/>
        <scheme val="minor"/>
      </rPr>
      <t xml:space="preserve"> S. crassipes </t>
    </r>
    <r>
      <rPr>
        <sz val="11"/>
        <color theme="1"/>
        <rFont val="Calibri"/>
        <family val="2"/>
        <scheme val="minor"/>
      </rPr>
      <t>var.</t>
    </r>
    <r>
      <rPr>
        <i/>
        <sz val="11"/>
        <color theme="1"/>
        <rFont val="Calibri"/>
        <family val="2"/>
        <scheme val="minor"/>
      </rPr>
      <t xml:space="preserve"> humilis</t>
    </r>
    <r>
      <rPr>
        <sz val="11"/>
        <color theme="1"/>
        <rFont val="Calibri"/>
        <family val="2"/>
        <scheme val="minor"/>
      </rPr>
      <t>). Denne vide oppfatningen av arten er også i samsvar med den svenske rødlista (Aronsson 1995, tekst også brukt i 2015) og med Often (1989) og Borgen og Often i Jonsell (2001) hvor det sørnorske materialet ses på som en utarmet del av den arktiske variasjonen.</t>
    </r>
  </si>
  <si>
    <r>
      <t xml:space="preserve">Snøstjerneblom er en hovedsakelig arktisk </t>
    </r>
    <r>
      <rPr>
        <sz val="11"/>
        <rFont val="Calibri"/>
        <family val="2"/>
        <scheme val="minor"/>
      </rPr>
      <t>plante</t>
    </r>
    <r>
      <rPr>
        <sz val="11"/>
        <color theme="1"/>
        <rFont val="Calibri"/>
        <family val="2"/>
        <scheme val="minor"/>
      </rPr>
      <t xml:space="preserve"> med noen få forekomster på fastlands-Norge i Målselv og Nordreisa i Troms og i Alta Finnmark samt en isolert forekomstgruppe i Oppdal i Sør-Trøndelag i fjellene øst for Drivdalen (se Gjærevoll &amp; Sørensen 1954). De sistnevnte har vært ført til en egen rase, men er i rødlista behandlet sammen av materialet fra Nord-Norge. Arten vokser i sene, våte snøleier på baserik grunn, et habitat som er utsatt for uttrøking trolig på grunn av klimaendring (se også Odland 2014). Arten har svært få forekomster og antas å være i tilbakegang. Arten er livskraftig på Svalbard og utbredelsen her vises ikke i kartet. Dette kunnskapsgrunnlaget omhandler kun fastlandsforekomstene.</t>
    </r>
  </si>
  <si>
    <t>Arten bør først og fremst ettersøkes i områdene den er kjent fra i dag.</t>
  </si>
  <si>
    <t>Det virker som blomstring og frøsetting er rimelig godt dokumentert på Svalbard (se Svalbardfloraen på nett), men er kanskje mindre godt kjent fra fastlandet.</t>
  </si>
  <si>
    <t>Det er trolig ikke mulig å få denne arten ned ett nivå på rødlista til VU. Arten er i hovedsak truet av klimaendringer som reduserer tilgjengelighet av egnede habitater. Dette ligger utenfor tiltak som kan foreslås i dette prosjektet. Vi setter derfor som mål å holde arten på det nivået den har i dag.</t>
  </si>
  <si>
    <t>Det er usikkert om alle disse snøleietypene er aktuelle.</t>
  </si>
  <si>
    <t>Innsamlinger av materiale bør ut fra utbredelsesmønsteret gjøres fra 3-5 delpopulasjoner. Med to personer i felt og 1-2 dager per delpopulasjon gir 6-12 dager i felt. Dette bør opplagt samkjøres med kartleggingsprosjektet.</t>
  </si>
  <si>
    <t>Kartlegging og overvåking</t>
  </si>
  <si>
    <r>
      <t>Ex situ-</t>
    </r>
    <r>
      <rPr>
        <sz val="11"/>
        <color theme="1"/>
        <rFont val="Calibri"/>
        <family val="2"/>
        <scheme val="minor"/>
      </rPr>
      <t>bevaring i kryobank.</t>
    </r>
  </si>
  <si>
    <r>
      <rPr>
        <i/>
        <sz val="11"/>
        <color theme="1"/>
        <rFont val="Calibri"/>
        <family val="2"/>
        <scheme val="minor"/>
      </rPr>
      <t>Ex situ</t>
    </r>
    <r>
      <rPr>
        <sz val="11"/>
        <color theme="1"/>
        <rFont val="Calibri"/>
        <family val="2"/>
        <scheme val="minor"/>
      </rPr>
      <t xml:space="preserve">-bevaring av materiale i kryobank foreslås som siste mulighet. Annen </t>
    </r>
    <r>
      <rPr>
        <i/>
        <sz val="11"/>
        <color theme="1"/>
        <rFont val="Calibri"/>
        <family val="2"/>
        <scheme val="minor"/>
      </rPr>
      <t>ex situ</t>
    </r>
    <r>
      <rPr>
        <sz val="11"/>
        <color theme="1"/>
        <rFont val="Calibri"/>
        <family val="2"/>
        <scheme val="minor"/>
      </rPr>
      <t>-bevaring er trolig ikke realistisk, men dette kan vurderes etter arten er studert nærmere i felt. Dersom det er riktig som angitt at den blomstrer sjelden og at frøsettingen er dårlig, er det trolig ikke realistisk å få til noen god bevaring av frø i den nasjonale frøbanken ei heller som levende materiale i bevaringsbed i en botanisk hage.</t>
    </r>
  </si>
  <si>
    <r>
      <t xml:space="preserve">Det er trolig ikke realistisk å oppnå en god </t>
    </r>
    <r>
      <rPr>
        <i/>
        <sz val="11"/>
        <color theme="1"/>
        <rFont val="Calibri"/>
        <family val="2"/>
        <scheme val="minor"/>
      </rPr>
      <t>ex situ</t>
    </r>
    <r>
      <rPr>
        <sz val="11"/>
        <color theme="1"/>
        <rFont val="Calibri"/>
        <family val="2"/>
        <scheme val="minor"/>
      </rPr>
      <t>-samling av denne arten som frø eller som levende planter. Den blomstrer visstnok sjelden og setter dermed neppe nok frø til å gi en god nok samling. Transplantasjon av levende planter er heller ikke noen god mulighet, da en slik innsamling er destruktiv pluss at det trolig er krevende å holde en slik snøleieart i kultur. Som siste utvei foreslås oppbevaring i kryobank, men det gir opplagt ingen måloppnåelse og sikrer bare materiale til framtidige molekylære studer av arten.</t>
    </r>
  </si>
  <si>
    <t>Kostnadsusikkerhet</t>
  </si>
  <si>
    <t>Trolig lave til middels kostnader</t>
  </si>
  <si>
    <t>Herbarium</t>
  </si>
  <si>
    <t>Regnr</t>
  </si>
  <si>
    <t>Gyldig navn</t>
  </si>
  <si>
    <t>År</t>
  </si>
  <si>
    <t>Fylke</t>
  </si>
  <si>
    <t>Kommune</t>
  </si>
  <si>
    <t>Lokalitet</t>
  </si>
  <si>
    <t>UTM</t>
  </si>
  <si>
    <t>UTM sv</t>
  </si>
  <si>
    <t>UTM nø</t>
  </si>
  <si>
    <t>Hoh nedre</t>
  </si>
  <si>
    <t>Hoh øvre</t>
  </si>
  <si>
    <t>Dato</t>
  </si>
  <si>
    <t>Dato korrumpert</t>
  </si>
  <si>
    <t>Samler</t>
  </si>
  <si>
    <t>O</t>
  </si>
  <si>
    <t>Stellaria longipes Goldie s.lat.</t>
  </si>
  <si>
    <t>ST</t>
  </si>
  <si>
    <t>Oppdal</t>
  </si>
  <si>
    <t>Knudshøen på snøläge tillsammans med Catabrosa och Cerastium lapponicum</t>
  </si>
  <si>
    <t>NQ 34-35,07-10</t>
  </si>
  <si>
    <t>NQ 34,07</t>
  </si>
  <si>
    <t>NQ 35,10</t>
  </si>
  <si>
    <t>1</t>
  </si>
  <si>
    <t>19090700</t>
  </si>
  <si>
    <t>01.07.1909</t>
  </si>
  <si>
    <t>31.07.1909</t>
  </si>
  <si>
    <t>Elisabeth Ekman</t>
  </si>
  <si>
    <t>18.12.1995</t>
  </si>
  <si>
    <t>O159314</t>
  </si>
  <si>
    <t>Dovre: Knutshø nær toppen av N. Knutshø</t>
  </si>
  <si>
    <t>NQ 34,10</t>
  </si>
  <si>
    <t>19330813</t>
  </si>
  <si>
    <t>13.08.1933</t>
  </si>
  <si>
    <t>Rolf Nordhagen</t>
  </si>
  <si>
    <t>O159313</t>
  </si>
  <si>
    <t>BG</t>
  </si>
  <si>
    <t>Dovre : Knutshö. På sydskråningen av Nordre Knutshö, nær den store snefonn.</t>
  </si>
  <si>
    <t>13/8 1933</t>
  </si>
  <si>
    <t>10.11.2003</t>
  </si>
  <si>
    <t>31.03.2011</t>
  </si>
  <si>
    <t>BG145434</t>
  </si>
  <si>
    <t>Nordre Knutshø</t>
  </si>
  <si>
    <t>NQ 33-34,10-11</t>
  </si>
  <si>
    <t>NQ 33,10</t>
  </si>
  <si>
    <t>NQ 34,11</t>
  </si>
  <si>
    <t>19340707</t>
  </si>
  <si>
    <t>07.07.1934</t>
  </si>
  <si>
    <t>O159306</t>
  </si>
  <si>
    <t>Dovre: Oppdal hd.: Nordre Knutshø.</t>
  </si>
  <si>
    <t>8/7 1934</t>
  </si>
  <si>
    <t>08.07.1934</t>
  </si>
  <si>
    <t>R. Nordhagen</t>
  </si>
  <si>
    <t>BG145436</t>
  </si>
  <si>
    <t>Dovre : Kongsvoll st. (dyrket i fru Resvolls have av eks. tatt av Nordhagen på "Nordre Knutshö" 1934).</t>
  </si>
  <si>
    <t>1936</t>
  </si>
  <si>
    <t>01.01.1936</t>
  </si>
  <si>
    <t>31.12.1936</t>
  </si>
  <si>
    <t>Thekla Resvoll</t>
  </si>
  <si>
    <t>BG145430</t>
  </si>
  <si>
    <t>Knutshø</t>
  </si>
  <si>
    <t>NQ 33-35,07-11</t>
  </si>
  <si>
    <t>NQ 33,07</t>
  </si>
  <si>
    <t>NQ 35,11</t>
  </si>
  <si>
    <t>19410000</t>
  </si>
  <si>
    <t>01.01.1941</t>
  </si>
  <si>
    <t>31.12.1941</t>
  </si>
  <si>
    <t>O159318</t>
  </si>
  <si>
    <t>Dovre : Kongsvoll, fru Resvolls hage ved stasjonen, på eks. plantet inn fra N.Knutshö av meg.</t>
  </si>
  <si>
    <t>1941</t>
  </si>
  <si>
    <t>BG145431</t>
  </si>
  <si>
    <t>Dovre : Kongsvoll : Dyrket : Thekla Resvolls hage ved stasjonen, innplantet fra Nordre Knutshö.</t>
  </si>
  <si>
    <t>2/8 1941</t>
  </si>
  <si>
    <t>02.08.1941</t>
  </si>
  <si>
    <t>BG145432</t>
  </si>
  <si>
    <t>Dovre : Knutshö : "Nordre Knutshö" på stort snöleie.</t>
  </si>
  <si>
    <t>24/7 41</t>
  </si>
  <si>
    <t>24.07.1941</t>
  </si>
  <si>
    <t>BG145433</t>
  </si>
  <si>
    <t>Dovre: Knutshø : "Søndre Knutshø" på vestsiden.</t>
  </si>
  <si>
    <t>28/7 1941</t>
  </si>
  <si>
    <t>28.07.1941</t>
  </si>
  <si>
    <t>Dag Resvoll-Holmsen, R. Nordhagen</t>
  </si>
  <si>
    <t>BG145435</t>
  </si>
  <si>
    <t>Stellaria crassipes</t>
  </si>
  <si>
    <t>Stellaria crassipes Hultén</t>
  </si>
  <si>
    <t>Rød</t>
  </si>
  <si>
    <t>19460715</t>
  </si>
  <si>
    <t>15.07.1946</t>
  </si>
  <si>
    <t>Peter Kleppa</t>
  </si>
  <si>
    <t>19.10.1990</t>
  </si>
  <si>
    <t>O6892</t>
  </si>
  <si>
    <t>Nordre Knutshø, nordsida</t>
  </si>
  <si>
    <t>NQ 343-361,110-121</t>
  </si>
  <si>
    <t>NQ 343,110</t>
  </si>
  <si>
    <t>NQ 361,121</t>
  </si>
  <si>
    <t>Johannes Lid</t>
  </si>
  <si>
    <t>O159320</t>
  </si>
  <si>
    <t>NQ 340-361,110-132</t>
  </si>
  <si>
    <t>NQ 340,110</t>
  </si>
  <si>
    <t>NQ 361,132</t>
  </si>
  <si>
    <t>O159321</t>
  </si>
  <si>
    <t>TRH</t>
  </si>
  <si>
    <t>M. Knutshø</t>
  </si>
  <si>
    <t>NQ 34-35,09</t>
  </si>
  <si>
    <t>NQ 34,09</t>
  </si>
  <si>
    <t>NQ 35,09</t>
  </si>
  <si>
    <t>19460700</t>
  </si>
  <si>
    <t>01.07.1946</t>
  </si>
  <si>
    <t>31.07.1946</t>
  </si>
  <si>
    <t>O. Gjærevoll</t>
  </si>
  <si>
    <t>21.11.1997</t>
  </si>
  <si>
    <t>08.05.2014</t>
  </si>
  <si>
    <t>TRH204980</t>
  </si>
  <si>
    <t>Stellaria crassipes var. dovrensis</t>
  </si>
  <si>
    <t>Stellaria crassipes Hultén var. dovrensis (Hultén) Hyl.</t>
  </si>
  <si>
    <t>Stellaria longipes Goldie s.lat. var. humilis Fenzl</t>
  </si>
  <si>
    <t>N. Knutshø</t>
  </si>
  <si>
    <t>Nils Hauge</t>
  </si>
  <si>
    <t>O159307</t>
  </si>
  <si>
    <t>Nordre Knutshø: baksiden, fra analyserte ruter (med hunn-blomster)</t>
  </si>
  <si>
    <t>NQ 35-36,10-11</t>
  </si>
  <si>
    <t>NQ 36,11</t>
  </si>
  <si>
    <t>19460726</t>
  </si>
  <si>
    <t>26.07.1946</t>
  </si>
  <si>
    <t>O159315</t>
  </si>
  <si>
    <t>Nordre Knutshø, med hunn (gynodioesiske)-blomster</t>
  </si>
  <si>
    <t>NQ 33-35,10-12</t>
  </si>
  <si>
    <t>NQ 35,12</t>
  </si>
  <si>
    <t>19460725</t>
  </si>
  <si>
    <t>25.07.1946</t>
  </si>
  <si>
    <t>O159316</t>
  </si>
  <si>
    <t>Nær toppen av Midtre Knutshø (Lids lokalitet)</t>
  </si>
  <si>
    <t>19460729</t>
  </si>
  <si>
    <t>29.07.1946</t>
  </si>
  <si>
    <t>O159317</t>
  </si>
  <si>
    <t>N. Knutshø. Kongsvoll</t>
  </si>
  <si>
    <t>Finn Ch. Sørlye</t>
  </si>
  <si>
    <t>O159308</t>
  </si>
  <si>
    <t>Søndre Knutshø, vest for toppen, der fjellet begynner å helle mere</t>
  </si>
  <si>
    <t>NQ 35,08</t>
  </si>
  <si>
    <t>19470710</t>
  </si>
  <si>
    <t>10.07.1947</t>
  </si>
  <si>
    <t>Gunvor Knaben</t>
  </si>
  <si>
    <t>O159310</t>
  </si>
  <si>
    <t>19470819</t>
  </si>
  <si>
    <t>19.08.1947</t>
  </si>
  <si>
    <t>O159304</t>
  </si>
  <si>
    <t>Dovre: Søndre Knutshø nær toppen</t>
  </si>
  <si>
    <t>19470817</t>
  </si>
  <si>
    <t>17.08.1947</t>
  </si>
  <si>
    <t>Svend Andersen</t>
  </si>
  <si>
    <t>O159312</t>
  </si>
  <si>
    <t>Midtre Knutshø</t>
  </si>
  <si>
    <t>NQ 345-352,087-095</t>
  </si>
  <si>
    <t>NQ 345,087</t>
  </si>
  <si>
    <t>NQ 352,095</t>
  </si>
  <si>
    <t>19490728</t>
  </si>
  <si>
    <t>28.07.1949</t>
  </si>
  <si>
    <t>O159324</t>
  </si>
  <si>
    <t>NQ 342-350,102-108</t>
  </si>
  <si>
    <t>NQ 342,102</t>
  </si>
  <si>
    <t>NQ 350,108</t>
  </si>
  <si>
    <t>19500814</t>
  </si>
  <si>
    <t>14.08.1950</t>
  </si>
  <si>
    <t>O159319</t>
  </si>
  <si>
    <t>Søre Knutshø</t>
  </si>
  <si>
    <t>NQ 347-359,076-088</t>
  </si>
  <si>
    <t>NQ 347,076</t>
  </si>
  <si>
    <t>NQ 359,088</t>
  </si>
  <si>
    <t>O159322</t>
  </si>
  <si>
    <t>NQ 343-355,086-097</t>
  </si>
  <si>
    <t>NQ 343,086</t>
  </si>
  <si>
    <t>NQ 355,097</t>
  </si>
  <si>
    <t>19500813</t>
  </si>
  <si>
    <t>13.08.1950</t>
  </si>
  <si>
    <t>O159323</t>
  </si>
  <si>
    <t>Lille Sissihø</t>
  </si>
  <si>
    <t>NQ 36,33</t>
  </si>
  <si>
    <t>19510825</t>
  </si>
  <si>
    <t>25.08.1951</t>
  </si>
  <si>
    <t>Nils Andreas Sørensen</t>
  </si>
  <si>
    <t>01.11.1995</t>
  </si>
  <si>
    <t>TRH309039</t>
  </si>
  <si>
    <t>Finnshøs nordside,</t>
  </si>
  <si>
    <t>I kanten av oppfrysningsflekk</t>
  </si>
  <si>
    <t>NQ 34,18</t>
  </si>
  <si>
    <t>19510828</t>
  </si>
  <si>
    <t>28.08.1951</t>
  </si>
  <si>
    <t>Olav Gjærevoll</t>
  </si>
  <si>
    <t>TRH204979</t>
  </si>
  <si>
    <t>Sissihø</t>
  </si>
  <si>
    <t>NQ 3,3</t>
  </si>
  <si>
    <t>19520727</t>
  </si>
  <si>
    <t>27.07.1952</t>
  </si>
  <si>
    <t>TRH309040</t>
  </si>
  <si>
    <t>Søndre Knutshø, på fjellets østside, ca 1 km fra vardene, høyt oppe. Dessuten nær varden på vestsiden</t>
  </si>
  <si>
    <t>NQ 34-35,07-08</t>
  </si>
  <si>
    <t>19570722</t>
  </si>
  <si>
    <t>22.07.1957</t>
  </si>
  <si>
    <t>Per Holaker, Rolf Nordhagen</t>
  </si>
  <si>
    <t>O159309</t>
  </si>
  <si>
    <t>TROM</t>
  </si>
  <si>
    <t>[Dovrefjell nord] N. Knutshø, 1100-1300 m [o.h.] nordligst, mot Veslkolla.</t>
  </si>
  <si>
    <t>NQ 37,11</t>
  </si>
  <si>
    <t>07.08.1964</t>
  </si>
  <si>
    <t>Torstein Engelskjøn</t>
  </si>
  <si>
    <t>07.03.2001</t>
  </si>
  <si>
    <t>09.12.2011</t>
  </si>
  <si>
    <t>TROM166039</t>
  </si>
  <si>
    <t>Veslkolla (NO for Knutshø): Mosrik Dryashei med Stellaria crassipas</t>
  </si>
  <si>
    <t>NQ 38,12</t>
  </si>
  <si>
    <t>19660808</t>
  </si>
  <si>
    <t>08.08.1966</t>
  </si>
  <si>
    <t>O159303</t>
  </si>
  <si>
    <t>Veslkolla (NO for Knutshø): Mosrik Dryashei med Stellaria crassipes</t>
  </si>
  <si>
    <t>O159305</t>
  </si>
  <si>
    <t>Veslkolla NE av Knutshø, W-lige del av topp- platået, i noe fuktig steinet Ditrichium flexicaule/Salix reticulata soc.</t>
  </si>
  <si>
    <t>19680711</t>
  </si>
  <si>
    <t>11.07.1968</t>
  </si>
  <si>
    <t>Torstein Engelskjøn, Gunnar Bråthen, Julie Kjennerud, Gunvor Knaben</t>
  </si>
  <si>
    <t>O159311</t>
  </si>
  <si>
    <t>[Dovrefjell nord] Søndre Knutshø, austside mot Heimtjørnhø.</t>
  </si>
  <si>
    <t>NQ 35,08-09</t>
  </si>
  <si>
    <t>17.07.1968</t>
  </si>
  <si>
    <t>Gunvor Knaben, Nils Knaben</t>
  </si>
  <si>
    <t>30.03.2001</t>
  </si>
  <si>
    <t>TROM166771</t>
  </si>
  <si>
    <t>[Dovrefjell nord] Midre Knutshø, N-sida.</t>
  </si>
  <si>
    <t>Under fonn, i smeltende snevann. Sammen med Salix polaris, Bistorta vivipara, Koenigia islandica, Petasites frigidus, Saxifraga caespitosa, Draba daurica, Thalictrum alpinum, Cerastium alpinum, Saxifraga nivalis.</t>
  </si>
  <si>
    <t>TROM166778</t>
  </si>
  <si>
    <t>NQ 32-35,09-12</t>
  </si>
  <si>
    <t>NQ 32,09</t>
  </si>
  <si>
    <t>19710700</t>
  </si>
  <si>
    <t>01.07.1971</t>
  </si>
  <si>
    <t>31.07.1971</t>
  </si>
  <si>
    <t>Kjetil Bevanger</t>
  </si>
  <si>
    <t>Roy Humstad</t>
  </si>
  <si>
    <t>TRH303846</t>
  </si>
  <si>
    <t>S. Knutshø,</t>
  </si>
  <si>
    <t>steinete, litt fuktig oppfrysnings- mark</t>
  </si>
  <si>
    <t>NQ 34-36,06-08</t>
  </si>
  <si>
    <t>NQ 34,06</t>
  </si>
  <si>
    <t>NQ 36,08</t>
  </si>
  <si>
    <t>19710728</t>
  </si>
  <si>
    <t>28.07.1971</t>
  </si>
  <si>
    <t>K. Bevanger</t>
  </si>
  <si>
    <t>TRH204978</t>
  </si>
  <si>
    <t>NQ 32-36,06-12</t>
  </si>
  <si>
    <t>NQ 32,06</t>
  </si>
  <si>
    <t>NQ 36,12</t>
  </si>
  <si>
    <t>19750915</t>
  </si>
  <si>
    <t>15.09.1975</t>
  </si>
  <si>
    <t>Simen Bretten</t>
  </si>
  <si>
    <t>14.01.2009</t>
  </si>
  <si>
    <t>TRH48497</t>
  </si>
  <si>
    <t>S for Nordre Knutshø.</t>
  </si>
  <si>
    <t>I bekkekant - tydelig flomerrodert mel</t>
  </si>
  <si>
    <t>NQ 341,107</t>
  </si>
  <si>
    <t>19770811</t>
  </si>
  <si>
    <t>11.08.1977</t>
  </si>
  <si>
    <t>S.Aa. Hatlelid, Karl Baadsvik</t>
  </si>
  <si>
    <t>TRH204982</t>
  </si>
  <si>
    <t>N Knutshø.</t>
  </si>
  <si>
    <t>Engsnøleie</t>
  </si>
  <si>
    <t>NQ 346,107</t>
  </si>
  <si>
    <t>19780712</t>
  </si>
  <si>
    <t>12.07.1978</t>
  </si>
  <si>
    <t>Svein Aage Hatlelid</t>
  </si>
  <si>
    <t>TRH204983</t>
  </si>
  <si>
    <t>N-hellinga av Sissihøa.</t>
  </si>
  <si>
    <t>Rik fukthei</t>
  </si>
  <si>
    <t>NQ 37,36</t>
  </si>
  <si>
    <t>19800814</t>
  </si>
  <si>
    <t>14.08.1980</t>
  </si>
  <si>
    <t>J. Holten 22.24.13</t>
  </si>
  <si>
    <t>J. Holten</t>
  </si>
  <si>
    <t>TRH204981</t>
  </si>
  <si>
    <t>Oppdal: Søndre Knutshø, V-siden. Artsrik vegeta- sjon på flytejord omgitt av blokkhav. Sterile skudd av S. longipes vanlig innimellom annen vegetasjon</t>
  </si>
  <si>
    <t>NQ 350,085</t>
  </si>
  <si>
    <t>19870000</t>
  </si>
  <si>
    <t>01.01.1987</t>
  </si>
  <si>
    <t>31.12.1987</t>
  </si>
  <si>
    <t>Anders Often</t>
  </si>
  <si>
    <t>19.12.2010</t>
  </si>
  <si>
    <t>25.05.2011</t>
  </si>
  <si>
    <t>O385140</t>
  </si>
  <si>
    <t>Stellaria longipes var. humilis</t>
  </si>
  <si>
    <t>Søndre Knutshø, SV for toppen</t>
  </si>
  <si>
    <t>Flytjordsvalk</t>
  </si>
  <si>
    <t>NQ 3518,0820</t>
  </si>
  <si>
    <t>20080705</t>
  </si>
  <si>
    <t>05.07.2008</t>
  </si>
  <si>
    <t>Tommy Prestø</t>
  </si>
  <si>
    <t>21.01.2009</t>
  </si>
  <si>
    <t>20.06.2014</t>
  </si>
  <si>
    <t>TRH248909</t>
  </si>
  <si>
    <t>Tr</t>
  </si>
  <si>
    <t>Målselv</t>
  </si>
  <si>
    <t>[Kirkesdalen] Sauskarfjell / [Maddagaissa].</t>
  </si>
  <si>
    <t>Moderat skrånende flytjord, kalkglimmerskifer i NNV-vendt helning.</t>
  </si>
  <si>
    <t>DB 260,351</t>
  </si>
  <si>
    <t>01.08.1994</t>
  </si>
  <si>
    <t>Brynhild Mørkved, Karl-Dag Vorren</t>
  </si>
  <si>
    <t>14.02.2005</t>
  </si>
  <si>
    <t>31.07.2012</t>
  </si>
  <si>
    <t>TROM89267</t>
  </si>
  <si>
    <t>Nordreisa</t>
  </si>
  <si>
    <t>Javroaive, Nordreisen, ("Bikkahitama")</t>
  </si>
  <si>
    <t>EC 02-11,09-15</t>
  </si>
  <si>
    <t>EC 02,09</t>
  </si>
  <si>
    <t>EC 11,15</t>
  </si>
  <si>
    <t>19010809</t>
  </si>
  <si>
    <t>09.08.1901</t>
  </si>
  <si>
    <t>A. Landmark</t>
  </si>
  <si>
    <t>17.02.2004</t>
  </si>
  <si>
    <t>O264847</t>
  </si>
  <si>
    <t>Tromsö amt, Reisendalen, Javroaivve, branterna mot Javrovagge.</t>
  </si>
  <si>
    <t>Växte i tuvar av Calliope tetragona.</t>
  </si>
  <si>
    <t>28/7 1914</t>
  </si>
  <si>
    <t>28.07.1914</t>
  </si>
  <si>
    <t>The Svedberg</t>
  </si>
  <si>
    <t>BG145441</t>
  </si>
  <si>
    <t>Nordreisen, Javroaive.</t>
  </si>
  <si>
    <t>EC 07-09,12-14</t>
  </si>
  <si>
    <t>EC 07,12</t>
  </si>
  <si>
    <t>EC 09,14</t>
  </si>
  <si>
    <t>30.07.1915</t>
  </si>
  <si>
    <t>Anton Landmark</t>
  </si>
  <si>
    <t>02.12.1993</t>
  </si>
  <si>
    <t>TROM19283</t>
  </si>
  <si>
    <t>Javroaive, Nordreisen</t>
  </si>
  <si>
    <t>EC 05-10,10-15</t>
  </si>
  <si>
    <t>EC 05,10</t>
  </si>
  <si>
    <t>EC 10,15</t>
  </si>
  <si>
    <t>19150730</t>
  </si>
  <si>
    <t>30.06.2004</t>
  </si>
  <si>
    <t>TRH84309</t>
  </si>
  <si>
    <t>Javreoaivve</t>
  </si>
  <si>
    <t>19350810</t>
  </si>
  <si>
    <t>10.08.1935</t>
  </si>
  <si>
    <t>Yngvar Mejland</t>
  </si>
  <si>
    <t>TRH84305</t>
  </si>
  <si>
    <t>Javroaive</t>
  </si>
  <si>
    <t>19360731</t>
  </si>
  <si>
    <t>31.07.1936</t>
  </si>
  <si>
    <t>TRH84308</t>
  </si>
  <si>
    <t>[Sappen] Javreoaive, på fjellskrent mot Josdalen.</t>
  </si>
  <si>
    <t>EC 078,145</t>
  </si>
  <si>
    <t>26.07.1988</t>
  </si>
  <si>
    <t>Heidi-Marie Gabler, Magne Elvestad</t>
  </si>
  <si>
    <t>10.01.1994</t>
  </si>
  <si>
    <t>12.11.2009</t>
  </si>
  <si>
    <t>TROM20335</t>
  </si>
  <si>
    <t>Nordreisadalen: Sappen. Jav'reovivit, NE-skråning av høyde 1041 [m o.h.].</t>
  </si>
  <si>
    <t>Platåkant mot Josdalen, nordvendt.</t>
  </si>
  <si>
    <t>EC 12,11</t>
  </si>
  <si>
    <t>14.07.1990</t>
  </si>
  <si>
    <t>Torstein Engelskjøn, Ola Skifte, Anne Steilnes, Hartvig Sætra</t>
  </si>
  <si>
    <t>21.05.1993</t>
  </si>
  <si>
    <t>TROM12575</t>
  </si>
  <si>
    <t>Stellaria edwardsii</t>
  </si>
  <si>
    <t>Stellaria edwardsii R.Br.</t>
  </si>
  <si>
    <t>Blå</t>
  </si>
  <si>
    <t>Fi</t>
  </si>
  <si>
    <t>Alta</t>
  </si>
  <si>
    <t>Talvig, Wassbottenfjellet, med Pedicularis hirsuta och Saxifraha stellaris ß comosa</t>
  </si>
  <si>
    <t>18680723</t>
  </si>
  <si>
    <t>23.07.1868</t>
  </si>
  <si>
    <t>J. E. Zetterstedt</t>
  </si>
  <si>
    <t>18.02.2004</t>
  </si>
  <si>
    <t>19.02.2004</t>
  </si>
  <si>
    <t>O264865</t>
  </si>
  <si>
    <t>Vasbotnfjeld.</t>
  </si>
  <si>
    <t>9/8 1887</t>
  </si>
  <si>
    <t>09.08.1887</t>
  </si>
  <si>
    <t>Jørgensen</t>
  </si>
  <si>
    <t>BG145439</t>
  </si>
  <si>
    <t>Vasbottenfjeld noget over trægrændsen; Talvik.</t>
  </si>
  <si>
    <t>EC 64-74,57-67</t>
  </si>
  <si>
    <t>EC 64,57</t>
  </si>
  <si>
    <t>EC 74,67</t>
  </si>
  <si>
    <t>18870809</t>
  </si>
  <si>
    <t>Emil Jørgensen REF 11357</t>
  </si>
  <si>
    <t>Emil Jørgensen</t>
  </si>
  <si>
    <t>O264849</t>
  </si>
  <si>
    <t>Talvik: Vasbottenfjeld.</t>
  </si>
  <si>
    <t>18870722</t>
  </si>
  <si>
    <t>22.07.1887</t>
  </si>
  <si>
    <t>E. Jørgensen</t>
  </si>
  <si>
    <t>O264859</t>
  </si>
  <si>
    <t>Talvik, Vasbottenfjeld</t>
  </si>
  <si>
    <t>10.03.2009</t>
  </si>
  <si>
    <t>TRH249348</t>
  </si>
  <si>
    <t>Talvik: Vasbotnfjeld.</t>
  </si>
  <si>
    <t>17/8 1888</t>
  </si>
  <si>
    <t>17.08.1888</t>
  </si>
  <si>
    <t>BG145445</t>
  </si>
  <si>
    <t>Vasbotnfjeld</t>
  </si>
  <si>
    <t>EC 67-74,57-67</t>
  </si>
  <si>
    <t>EC 67,57</t>
  </si>
  <si>
    <t>18880817</t>
  </si>
  <si>
    <t>Eugen Jørgensen</t>
  </si>
  <si>
    <t>TRH84307</t>
  </si>
  <si>
    <t>18890000</t>
  </si>
  <si>
    <t>01.01.1889</t>
  </si>
  <si>
    <t>31.12.1889</t>
  </si>
  <si>
    <t>O264850</t>
  </si>
  <si>
    <t>Talvik, Vasbottenfjeld.</t>
  </si>
  <si>
    <t>EC 71,66</t>
  </si>
  <si>
    <t>07.08.1890</t>
  </si>
  <si>
    <t>04.02.2009</t>
  </si>
  <si>
    <t>TROM20336</t>
  </si>
  <si>
    <t>Talvik hd. : Vasbottenfjell.</t>
  </si>
  <si>
    <t>27/7 1890</t>
  </si>
  <si>
    <t>27.07.1890</t>
  </si>
  <si>
    <t>03.12.2009</t>
  </si>
  <si>
    <t>BG145446</t>
  </si>
  <si>
    <t>Vasbotnfjeld, Talvik.</t>
  </si>
  <si>
    <t>8 VIII 1890</t>
  </si>
  <si>
    <t>08.08.1890</t>
  </si>
  <si>
    <t>BG145437</t>
  </si>
  <si>
    <t>18900808</t>
  </si>
  <si>
    <t>O264857</t>
  </si>
  <si>
    <t>Vasbottenfjeld, Talvik</t>
  </si>
  <si>
    <t>O264861</t>
  </si>
  <si>
    <t>Talvik, in monte Vasbotnfjeld</t>
  </si>
  <si>
    <t>18900727</t>
  </si>
  <si>
    <t>O264866</t>
  </si>
  <si>
    <t>Talvig</t>
  </si>
  <si>
    <t>EC 74,71-72</t>
  </si>
  <si>
    <t>EC 74,71</t>
  </si>
  <si>
    <t>EC 74,72</t>
  </si>
  <si>
    <t>18910524</t>
  </si>
  <si>
    <t>24.05.1891</t>
  </si>
  <si>
    <t>Jens Bull</t>
  </si>
  <si>
    <t>TRH84303</t>
  </si>
  <si>
    <t>Vestfinm. Talvik på Vassbottenfjellets fuktiga mellersta afsatser.</t>
  </si>
  <si>
    <t>18920800</t>
  </si>
  <si>
    <t>01.08.1892</t>
  </si>
  <si>
    <t>31.08.1892</t>
  </si>
  <si>
    <t>Nikolaus Svensson</t>
  </si>
  <si>
    <t>O264851</t>
  </si>
  <si>
    <t>Talvik</t>
  </si>
  <si>
    <t>18950720</t>
  </si>
  <si>
    <t>20.07.1895</t>
  </si>
  <si>
    <t>S. O. Wolff</t>
  </si>
  <si>
    <t>O264852</t>
  </si>
  <si>
    <t>Talvik, Vassbottenbræ.</t>
  </si>
  <si>
    <t>EC 71-72,65</t>
  </si>
  <si>
    <t>EC 71,65</t>
  </si>
  <si>
    <t>EC 72,65</t>
  </si>
  <si>
    <t>18.07.1897</t>
  </si>
  <si>
    <t>R. E. Fridtz</t>
  </si>
  <si>
    <t>Reidar Elven</t>
  </si>
  <si>
    <t>TROM19266</t>
  </si>
  <si>
    <t>Talvik, Nonskarbræ.</t>
  </si>
  <si>
    <t>15.07.1897</t>
  </si>
  <si>
    <t>R. E. Fridtz 11356</t>
  </si>
  <si>
    <t>TROM19268</t>
  </si>
  <si>
    <t>Vasbottenbræ, Talvik.</t>
  </si>
  <si>
    <t>18/7 1897</t>
  </si>
  <si>
    <t>BG145438</t>
  </si>
  <si>
    <t>BG145440</t>
  </si>
  <si>
    <t>15/7 1897</t>
  </si>
  <si>
    <t>BG145442</t>
  </si>
  <si>
    <t>Vasbottenbræ, Talvik. Lat. 70°2'</t>
  </si>
  <si>
    <t>18970718</t>
  </si>
  <si>
    <t>O264864</t>
  </si>
  <si>
    <t>Vasbottenbræ, Talvik</t>
  </si>
  <si>
    <t>O264867</t>
  </si>
  <si>
    <t>Vasbottenbræ</t>
  </si>
  <si>
    <t>Randor Eretius Fridtz</t>
  </si>
  <si>
    <t>TRH84304</t>
  </si>
  <si>
    <t>Talvik: Vasbotnfjeld</t>
  </si>
  <si>
    <t>18980802</t>
  </si>
  <si>
    <t>02.08.1898</t>
  </si>
  <si>
    <t>Anon.</t>
  </si>
  <si>
    <t>O264860</t>
  </si>
  <si>
    <t>O264863</t>
  </si>
  <si>
    <t>Vassbotnfjell</t>
  </si>
  <si>
    <t>TRH84306</t>
  </si>
  <si>
    <t>Talvik: Vasbotnfjeld, Talvik, Finnmarken.</t>
  </si>
  <si>
    <t>TROM19265</t>
  </si>
  <si>
    <t>2.8.1898</t>
  </si>
  <si>
    <t>BG145443</t>
  </si>
  <si>
    <t>O264856</t>
  </si>
  <si>
    <t>O264862</t>
  </si>
  <si>
    <t>Vestfinmarken: Vasbotnfjeldet ved Talvik</t>
  </si>
  <si>
    <t>18990903</t>
  </si>
  <si>
    <t>03.09.1899</t>
  </si>
  <si>
    <t>Ove Dahl</t>
  </si>
  <si>
    <t>O264853</t>
  </si>
  <si>
    <t>Talvik: Vasbottenfjeldet</t>
  </si>
  <si>
    <t>19030707</t>
  </si>
  <si>
    <t>07.07.1903</t>
  </si>
  <si>
    <t>O264855</t>
  </si>
  <si>
    <t>Talvik: Vasbottenfjeld</t>
  </si>
  <si>
    <t>19130714</t>
  </si>
  <si>
    <t>14.07.1913</t>
  </si>
  <si>
    <t>O264854</t>
  </si>
  <si>
    <t>Talvik, Vassbonfjell, Nonsskarbre.</t>
  </si>
  <si>
    <t>15.07.1927</t>
  </si>
  <si>
    <t>Peter Benum</t>
  </si>
  <si>
    <t>TROM19267</t>
  </si>
  <si>
    <t>Talvik, Vassbotnfjell (Haldde), i nordvestskrent.</t>
  </si>
  <si>
    <t>Under snøbreen i nordvestskrent, grusmark på avsatser av grønnstein.</t>
  </si>
  <si>
    <t>23.07.1966</t>
  </si>
  <si>
    <t>Sigrun Engelskjøn, Torstein Engelskjøn</t>
  </si>
  <si>
    <t>TROM19264</t>
  </si>
  <si>
    <t>Talvik: Vassbotnfjell (Halddé), under snøbreen i NW-skrent, grusmark på avsatser av grønnstein.</t>
  </si>
  <si>
    <t>EC 64-73,60-66</t>
  </si>
  <si>
    <t>EC 64,60</t>
  </si>
  <si>
    <t>EC 73,66</t>
  </si>
  <si>
    <t>19660723</t>
  </si>
  <si>
    <t>O264848</t>
  </si>
  <si>
    <t>Talvik, Vassbotnfjell, ca. 200 m. nedenfor breen (denne består av en lang bretunge og 2 mindre flak nedenfor denne, det er 200 m nedenfor det nederste breflaket som menes), vokste temmelig lokalt på en berghylle 2x1 m ovenfor en brattere skråning. Sammen med Dryas, Salix reticulata. Blomstret ikke.</t>
  </si>
  <si>
    <t>19770819</t>
  </si>
  <si>
    <t>19.08.1977</t>
  </si>
  <si>
    <t>Tore Berg</t>
  </si>
  <si>
    <t>Jon Kaasa scr.</t>
  </si>
  <si>
    <t>O264858</t>
  </si>
  <si>
    <t>Vassbotnfjell, under isbreen.</t>
  </si>
  <si>
    <t>07.07.2005</t>
  </si>
  <si>
    <t>O274891</t>
  </si>
  <si>
    <t>Vassbotndalen, v. bekk fra vann, 827m o.h.</t>
  </si>
  <si>
    <t>Flytejordstunge</t>
  </si>
  <si>
    <t>EC 717,652</t>
  </si>
  <si>
    <t>19870728</t>
  </si>
  <si>
    <t>28.07.1987</t>
  </si>
  <si>
    <t>Arild Krovoll</t>
  </si>
  <si>
    <t>TRH304561</t>
  </si>
  <si>
    <t>Alta: Vassbotndalen</t>
  </si>
  <si>
    <t>19870800</t>
  </si>
  <si>
    <t>01.08.1987</t>
  </si>
  <si>
    <t>31.08.1987</t>
  </si>
  <si>
    <t>A. Krovoll</t>
  </si>
  <si>
    <t>O385139</t>
  </si>
  <si>
    <t>Talvik, Vassbotndalen, sørvest av Nonskaret.</t>
  </si>
  <si>
    <t>Flytjordstunge, liten, men tett bestand.</t>
  </si>
  <si>
    <t>EC 71642,62256</t>
  </si>
  <si>
    <t>25.08.2004</t>
  </si>
  <si>
    <t>Torbjørn Alm TA2004:1466, Geir Arnesen</t>
  </si>
  <si>
    <t>Torbjørn Alm, Geir Arnesen</t>
  </si>
  <si>
    <t>30.09.2005</t>
  </si>
  <si>
    <t>TROM960712</t>
  </si>
  <si>
    <t>Alta: Vassbotnfjell.</t>
  </si>
  <si>
    <t>17.11.2006</t>
  </si>
  <si>
    <t>BG309854</t>
  </si>
  <si>
    <t>Dataene er de samme som ble brukt ved rødlistevurderingen i 2015</t>
  </si>
  <si>
    <t>Alle kjente forekomster må oppsøkes og antall individer estimeres/telles etter standardisert metodikk. Dette bør gjentas med to-fem års mellomrom for å følge utviklingen av populasjonen.</t>
  </si>
  <si>
    <t xml:space="preserve">Arten angis å være truet av klimaendringer, og det er derfor ikke mulig å foreslå en tiltakspakke for snøstjerneblom. </t>
  </si>
  <si>
    <r>
      <t xml:space="preserve">Arten bør kartlegges og overvåkes for å følge bestandsutviklingen (prosjekt 1). I mangel på andre mulige tiltak for snøstjerneblom foreslås som minimum oppbevaring av materiale i kryobank selv om dette ikke bidrar til måloppnåelse. En vurdering av realismen rundt </t>
    </r>
    <r>
      <rPr>
        <i/>
        <sz val="11"/>
        <color theme="1"/>
        <rFont val="Calibri"/>
        <family val="2"/>
        <scheme val="minor"/>
      </rPr>
      <t>ex situ</t>
    </r>
    <r>
      <rPr>
        <sz val="11"/>
        <color theme="1"/>
        <rFont val="Calibri"/>
        <family val="2"/>
        <scheme val="minor"/>
      </rPr>
      <t>-bevaring bør foretas etter at arten er ettersøkt i felt.</t>
    </r>
  </si>
  <si>
    <t>T7-9</t>
  </si>
  <si>
    <t>T7-7</t>
  </si>
  <si>
    <t>T7-8</t>
  </si>
  <si>
    <t>T7-6</t>
  </si>
  <si>
    <t>T7-10</t>
  </si>
  <si>
    <t>Økonomisk analyse</t>
  </si>
  <si>
    <t>Vedlegg 30 til NINA rapport 1626: Aalberg Haugen, I.M. et al. 2019. Tiltak for å ta vare på trua natur. Kunnskapsgrunnlag for 90 trua arter og 33 trua naturtyper. NINA Rapport 1626. Norsk institutt for naturforskning</t>
  </si>
  <si>
    <t>Øyvind Nystad Handberg og Kristin Magnussen, Menon</t>
  </si>
  <si>
    <r>
      <t xml:space="preserve">Kunnskapsgrunnlag for snøstjerneblom </t>
    </r>
    <r>
      <rPr>
        <i/>
        <sz val="11"/>
        <color theme="1"/>
        <rFont val="Calibri"/>
        <family val="2"/>
        <scheme val="minor"/>
      </rPr>
      <t>Stellaria longipes</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</si>
</sst>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666664"/>
      <name val="Arial"/>
      <family val="2"/>
    </font>
    <font>
      <sz val="11"/>
      <color rgb="FFFF0000"/>
      <name val="Calibri"/>
      <family val="2"/>
      <scheme val="minor"/>
    </font>
    <font>
      <sz val="12"/>
      <name val="Calibri"/>
      <family val="2"/>
      <scheme val="minor"/>
    </font>
    <font>
      <sz val="1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0" borderId="0"/>
  </cellStyleXfs>
  <cellXfs count="55">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pplyProtection="1">
      <alignment vertical="top" wrapText="1"/>
      <protection hidden="1"/>
    </xf>
    <xf numFmtId="0" fontId="0" fillId="0" borderId="0" xfId="0" applyAlignment="1">
      <alignment wrapText="1"/>
    </xf>
    <xf numFmtId="0" fontId="0" fillId="0" borderId="0" xfId="0" applyAlignment="1">
      <alignment vertical="center" wrapText="1"/>
    </xf>
    <xf numFmtId="0" fontId="9" fillId="0" borderId="0" xfId="0" applyFont="1" applyAlignment="1">
      <alignment horizontal="left" wrapText="1" indent="1"/>
    </xf>
    <xf numFmtId="0" fontId="10" fillId="0" borderId="0" xfId="0" applyFont="1"/>
    <xf numFmtId="0" fontId="10" fillId="3" borderId="0" xfId="0" applyFont="1" applyFill="1"/>
    <xf numFmtId="0" fontId="11" fillId="0" borderId="0" xfId="0" applyFont="1" applyAlignment="1">
      <alignment vertical="center"/>
    </xf>
    <xf numFmtId="0" fontId="12" fillId="0" borderId="0" xfId="0" applyFont="1"/>
    <xf numFmtId="0" fontId="12" fillId="0" borderId="0" xfId="0" applyFont="1" applyAlignment="1">
      <alignment vertical="center"/>
    </xf>
    <xf numFmtId="0" fontId="12" fillId="3" borderId="0" xfId="0" applyFont="1" applyFill="1"/>
    <xf numFmtId="49" fontId="12" fillId="3" borderId="0" xfId="0" applyNumberFormat="1" applyFont="1" applyFill="1"/>
    <xf numFmtId="0" fontId="12" fillId="0" borderId="0" xfId="0" applyFont="1" applyAlignment="1" applyProtection="1">
      <alignment vertical="top" wrapText="1"/>
      <protection hidden="1"/>
    </xf>
    <xf numFmtId="164" fontId="0" fillId="0" borderId="0" xfId="0" applyNumberFormat="1"/>
    <xf numFmtId="0" fontId="0" fillId="4" borderId="0" xfId="0" applyFill="1"/>
    <xf numFmtId="0" fontId="0" fillId="3" borderId="0" xfId="0" applyFill="1" applyAlignment="1">
      <alignment vertical="top"/>
    </xf>
    <xf numFmtId="0" fontId="2" fillId="0" borderId="0" xfId="0" applyFont="1"/>
    <xf numFmtId="0" fontId="0" fillId="3" borderId="0" xfId="0" applyFill="1" applyAlignment="1">
      <alignment vertical="top" wrapText="1"/>
    </xf>
    <xf numFmtId="0" fontId="0" fillId="0" borderId="0" xfId="0" applyAlignment="1">
      <alignment vertical="center"/>
    </xf>
    <xf numFmtId="0" fontId="1" fillId="0" borderId="0" xfId="0" applyFont="1" applyAlignment="1">
      <alignment horizontal="center"/>
    </xf>
  </cellXfs>
  <cellStyles count="2">
    <cellStyle name="Normal" xfId="0" builtinId="0"/>
    <cellStyle name="Normal 2" xfId="1" xr:uid="{817D3914-2827-45EB-B2A3-66B419141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352425</xdr:colOff>
      <xdr:row>2</xdr:row>
      <xdr:rowOff>180975</xdr:rowOff>
    </xdr:from>
    <xdr:to>
      <xdr:col>31</xdr:col>
      <xdr:colOff>504825</xdr:colOff>
      <xdr:row>24</xdr:row>
      <xdr:rowOff>161925</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60700" y="561975"/>
          <a:ext cx="6858000" cy="4743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ker/Documents/Sikkerlagring/FlowerPower/NINA/NINA-oppdrag/Eksempelarter/nordlig%20tinderublom_ver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6">
          <cell r="D6" t="str">
            <v>Andre tiltak</v>
          </cell>
        </row>
        <row r="31">
          <cell r="D31">
            <v>0</v>
          </cell>
        </row>
        <row r="93">
          <cell r="A93" t="str">
            <v>Hindre nedbygging</v>
          </cell>
          <cell r="E93" t="str">
            <v>Omtrentlig lokasjon(er), hvis mulig</v>
          </cell>
          <cell r="F93" t="str">
            <v>Evt. andel totalt areal som bevares</v>
          </cell>
        </row>
        <row r="94">
          <cell r="A94" t="str">
            <v>Begrense aktivitet ved inngjerding</v>
          </cell>
          <cell r="E94" t="str">
            <v>Evt. vedlikehold</v>
          </cell>
          <cell r="F94" t="str">
            <v>Andre forhold ved lokasjon som kan påvirke tiltakskostnaden (eks. terreng, avstand fra vei)</v>
          </cell>
        </row>
        <row r="95">
          <cell r="A95" t="str">
            <v>Beite</v>
          </cell>
          <cell r="E95" t="str">
            <v>Hvor mange av hvert dyreslag?</v>
          </cell>
          <cell r="F95" t="str">
            <v>Frekvens (en gang, årlig, hvert 5. år? Samme behandling hver gang?)</v>
          </cell>
        </row>
        <row r="96">
          <cell r="A96" t="str">
            <v>Bekjempelse av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E97" t="str">
            <v>Spesielt påkrevd utstyr (eks. tungt maskineri)</v>
          </cell>
          <cell r="F97" t="str">
            <v>Frekvens (en gang, årlig, hvert 5. år? Samme behandling hver gang?)</v>
          </cell>
        </row>
        <row r="98">
          <cell r="A98" t="str">
            <v>Skjøtsel</v>
          </cell>
          <cell r="E98" t="str">
            <v>Spesielt påkrevd utstyr eller kun manuelt</v>
          </cell>
          <cell r="F98" t="str">
            <v>Frekvens (en gang, årlig, hvert 5. år? Samme behandling hver gang?)</v>
          </cell>
        </row>
        <row r="99">
          <cell r="A99" t="str">
            <v>Etablere yngleområder e.l.</v>
          </cell>
          <cell r="E99" t="str">
            <v>Spesielt påkrevd utstyr (eks. gravemaskin)</v>
          </cell>
          <cell r="F99" t="str">
            <v>Andre forhold ved lokasjon som kan påvirke tiltakskostnaden (eks. terreng, avstand fra vei)</v>
          </cell>
        </row>
        <row r="100">
          <cell r="A100" t="str">
            <v>Restaurere</v>
          </cell>
          <cell r="E100" t="str">
            <v>Beskrivelse i detalj hvordan området må endres</v>
          </cell>
          <cell r="F100" t="str">
            <v xml:space="preserve"> </v>
          </cell>
        </row>
        <row r="101">
          <cell r="A101" t="str">
            <v>Restaurering av myr</v>
          </cell>
          <cell r="E101" t="str">
            <v>Myrtype</v>
          </cell>
          <cell r="F101" t="str">
            <v>Beskrivelse i detalj hvordan området må endres</v>
          </cell>
        </row>
        <row r="102">
          <cell r="A102" t="str">
            <v>Kanalisere ferdsel</v>
          </cell>
          <cell r="E102" t="str">
            <v>Andre forhold ved lokasjon som kan påvirke tiltakskostnaden (eks. terreng, avstand fra vei)</v>
          </cell>
          <cell r="F102" t="str">
            <v xml:space="preserve"> </v>
          </cell>
        </row>
        <row r="103">
          <cell r="A103" t="str">
            <v>Kanalisere annen bruk</v>
          </cell>
          <cell r="E103" t="str">
            <v>Andre forhold ved lokasjon som kan påvirke tiltakskostnaden (eks. terreng, avstand fra vei)</v>
          </cell>
          <cell r="F103" t="str">
            <v xml:space="preserve"> </v>
          </cell>
        </row>
        <row r="104">
          <cell r="A104" t="str">
            <v>Jakt</v>
          </cell>
          <cell r="E104" t="str">
            <v>Dyreslag</v>
          </cell>
          <cell r="F104" t="str">
            <v>Andre forhold ved lokasjon som kan påvirke tiltakskostnaden (eks. terreng, avstand fra vei)</v>
          </cell>
        </row>
        <row r="105">
          <cell r="A105" t="str">
            <v>Ex situ-bevaring</v>
          </cell>
          <cell r="E105" t="str">
            <v>Andre krav til bevaringsbed eller frøbank-oppbevaring</v>
          </cell>
          <cell r="F105" t="str">
            <v xml:space="preserve"> </v>
          </cell>
        </row>
        <row r="106">
          <cell r="A106" t="str">
            <v>Andre tiltak</v>
          </cell>
          <cell r="E106" t="str">
            <v xml:space="preserve"> </v>
          </cell>
          <cell r="F106" t="str">
            <v xml:space="preserve"> </v>
          </cell>
        </row>
        <row r="107">
          <cell r="F107">
            <v>0</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
  <sheetViews>
    <sheetView tabSelected="1" workbookViewId="0"/>
  </sheetViews>
  <sheetFormatPr defaultColWidth="9.140625" defaultRowHeight="15" x14ac:dyDescent="0.25"/>
  <cols>
    <col min="1" max="1" width="34.5703125" customWidth="1"/>
    <col min="2" max="2" width="55" customWidth="1"/>
    <col min="3" max="3" width="31.2851562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924</v>
      </c>
    </row>
    <row r="2" spans="1:8" x14ac:dyDescent="0.25">
      <c r="A2" t="s">
        <v>922</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t="s">
        <v>277</v>
      </c>
      <c r="D5" s="13"/>
      <c r="G5" s="2"/>
    </row>
    <row r="6" spans="1:8" x14ac:dyDescent="0.25">
      <c r="A6" s="2" t="s">
        <v>921</v>
      </c>
      <c r="B6" t="s">
        <v>127</v>
      </c>
      <c r="C6" s="12" t="s">
        <v>923</v>
      </c>
      <c r="D6" s="13"/>
      <c r="G6" s="2"/>
    </row>
    <row r="7" spans="1:8" x14ac:dyDescent="0.25">
      <c r="A7" s="2" t="s">
        <v>3</v>
      </c>
      <c r="B7" t="s">
        <v>45</v>
      </c>
      <c r="C7" s="12" t="s">
        <v>317</v>
      </c>
      <c r="D7" s="9"/>
    </row>
    <row r="8" spans="1:8" x14ac:dyDescent="0.25">
      <c r="A8" s="2" t="s">
        <v>4</v>
      </c>
      <c r="B8" t="s">
        <v>108</v>
      </c>
      <c r="C8" t="s">
        <v>278</v>
      </c>
      <c r="D8" s="9"/>
    </row>
    <row r="9" spans="1:8" x14ac:dyDescent="0.25">
      <c r="A9" s="2" t="s">
        <v>0</v>
      </c>
      <c r="B9" t="s">
        <v>110</v>
      </c>
      <c r="C9" s="3" t="s">
        <v>279</v>
      </c>
      <c r="D9" s="9"/>
    </row>
    <row r="10" spans="1:8" x14ac:dyDescent="0.25">
      <c r="A10" s="2" t="s">
        <v>1</v>
      </c>
      <c r="B10" t="s">
        <v>109</v>
      </c>
      <c r="C10" t="s">
        <v>280</v>
      </c>
      <c r="D10" s="9"/>
    </row>
    <row r="11" spans="1:8" x14ac:dyDescent="0.25">
      <c r="A11" s="2" t="s">
        <v>2</v>
      </c>
      <c r="B11" t="s">
        <v>107</v>
      </c>
      <c r="C11" t="s">
        <v>329</v>
      </c>
      <c r="D11" s="9"/>
      <c r="E11" s="40"/>
    </row>
    <row r="12" spans="1:8" x14ac:dyDescent="0.25">
      <c r="A12" s="2" t="s">
        <v>44</v>
      </c>
      <c r="B12" t="s">
        <v>112</v>
      </c>
      <c r="C12" t="s">
        <v>350</v>
      </c>
      <c r="D12" s="15"/>
      <c r="E12" s="15"/>
    </row>
    <row r="13" spans="1:8" x14ac:dyDescent="0.25">
      <c r="A13" s="2" t="s">
        <v>136</v>
      </c>
      <c r="B13" t="s">
        <v>137</v>
      </c>
      <c r="C13" s="20" t="s">
        <v>351</v>
      </c>
      <c r="D13" s="9"/>
      <c r="E13" s="15"/>
    </row>
    <row r="14" spans="1:8" x14ac:dyDescent="0.25">
      <c r="A14" s="5" t="s">
        <v>13</v>
      </c>
      <c r="B14" s="1" t="s">
        <v>46</v>
      </c>
      <c r="C14" s="1" t="s">
        <v>281</v>
      </c>
      <c r="D14" s="11"/>
      <c r="E14" s="15"/>
    </row>
    <row r="15" spans="1:8" x14ac:dyDescent="0.25">
      <c r="A15" s="5" t="s">
        <v>14</v>
      </c>
      <c r="B15" s="1" t="s">
        <v>47</v>
      </c>
      <c r="C15" s="1" t="s">
        <v>288</v>
      </c>
      <c r="D15" s="11"/>
      <c r="E15" s="15"/>
    </row>
    <row r="16" spans="1:8" x14ac:dyDescent="0.25">
      <c r="A16" s="5" t="s">
        <v>21</v>
      </c>
      <c r="B16" s="1" t="s">
        <v>48</v>
      </c>
      <c r="C16" s="1" t="s">
        <v>282</v>
      </c>
      <c r="D16" s="11"/>
      <c r="E16" s="15"/>
    </row>
    <row r="17" spans="1:8" x14ac:dyDescent="0.25">
      <c r="A17" s="5" t="s">
        <v>15</v>
      </c>
      <c r="B17" s="1" t="s">
        <v>46</v>
      </c>
      <c r="C17" s="1" t="s">
        <v>281</v>
      </c>
      <c r="D17" s="11"/>
      <c r="E17" s="15"/>
    </row>
    <row r="18" spans="1:8" x14ac:dyDescent="0.25">
      <c r="A18" s="5" t="s">
        <v>16</v>
      </c>
      <c r="B18" s="1" t="s">
        <v>47</v>
      </c>
      <c r="C18" s="1" t="s">
        <v>288</v>
      </c>
      <c r="D18" s="11"/>
      <c r="E18" s="15"/>
    </row>
    <row r="19" spans="1:8" x14ac:dyDescent="0.25">
      <c r="A19" s="5" t="s">
        <v>22</v>
      </c>
      <c r="B19" s="1" t="s">
        <v>49</v>
      </c>
      <c r="C19" s="1" t="s">
        <v>282</v>
      </c>
      <c r="D19" s="11"/>
      <c r="E19" s="15"/>
    </row>
    <row r="20" spans="1:8" x14ac:dyDescent="0.25">
      <c r="A20" s="5" t="s">
        <v>17</v>
      </c>
      <c r="B20" s="1" t="s">
        <v>46</v>
      </c>
      <c r="C20" s="1" t="s">
        <v>281</v>
      </c>
      <c r="D20" s="11"/>
      <c r="E20" s="15"/>
    </row>
    <row r="21" spans="1:8" x14ac:dyDescent="0.25">
      <c r="A21" s="5" t="s">
        <v>18</v>
      </c>
      <c r="B21" s="1" t="s">
        <v>47</v>
      </c>
      <c r="C21" s="1" t="s">
        <v>289</v>
      </c>
      <c r="D21" s="11"/>
      <c r="E21" s="15"/>
    </row>
    <row r="22" spans="1:8" x14ac:dyDescent="0.25">
      <c r="A22" s="5" t="s">
        <v>23</v>
      </c>
      <c r="B22" s="1" t="s">
        <v>50</v>
      </c>
      <c r="C22" s="1" t="s">
        <v>283</v>
      </c>
      <c r="D22" s="11"/>
      <c r="E22" s="15"/>
    </row>
    <row r="23" spans="1:8" x14ac:dyDescent="0.25">
      <c r="A23" s="5" t="s">
        <v>113</v>
      </c>
      <c r="C23" s="1" t="s">
        <v>297</v>
      </c>
      <c r="D23" s="11"/>
      <c r="E23" s="15"/>
    </row>
    <row r="24" spans="1:8" x14ac:dyDescent="0.25">
      <c r="A24" s="5" t="s">
        <v>52</v>
      </c>
      <c r="B24" s="1" t="s">
        <v>53</v>
      </c>
      <c r="C24" s="1" t="s">
        <v>284</v>
      </c>
      <c r="D24" s="11"/>
      <c r="E24" s="15"/>
    </row>
    <row r="25" spans="1:8" x14ac:dyDescent="0.25">
      <c r="A25" s="2" t="s">
        <v>5</v>
      </c>
      <c r="B25" s="1" t="s">
        <v>158</v>
      </c>
      <c r="C25" s="1" t="s">
        <v>336</v>
      </c>
      <c r="D25" s="9"/>
      <c r="E25" s="41"/>
    </row>
    <row r="26" spans="1:8" ht="15.75" x14ac:dyDescent="0.25">
      <c r="A26" s="2" t="s">
        <v>8</v>
      </c>
      <c r="B26" s="1" t="s">
        <v>116</v>
      </c>
      <c r="C26" s="42" t="s">
        <v>330</v>
      </c>
      <c r="D26" s="9"/>
      <c r="E26" s="1" t="s">
        <v>331</v>
      </c>
      <c r="G26" s="2"/>
      <c r="H26" s="3"/>
    </row>
    <row r="27" spans="1:8" x14ac:dyDescent="0.25">
      <c r="A27" s="2" t="s">
        <v>11</v>
      </c>
      <c r="B27" s="1" t="s">
        <v>51</v>
      </c>
      <c r="C27" s="1">
        <v>24</v>
      </c>
      <c r="D27" s="9"/>
      <c r="E27" s="15"/>
    </row>
    <row r="28" spans="1:8" x14ac:dyDescent="0.25">
      <c r="A28" s="2" t="s">
        <v>12</v>
      </c>
      <c r="B28" s="1" t="s">
        <v>128</v>
      </c>
      <c r="C28" s="1" t="s">
        <v>285</v>
      </c>
      <c r="D28" s="9"/>
      <c r="E28" s="41"/>
    </row>
    <row r="29" spans="1:8" x14ac:dyDescent="0.25">
      <c r="A29" s="2" t="s">
        <v>39</v>
      </c>
      <c r="B29" s="1" t="s">
        <v>129</v>
      </c>
      <c r="C29" s="43" t="s">
        <v>332</v>
      </c>
      <c r="D29" s="44" t="s">
        <v>318</v>
      </c>
      <c r="E29" s="45" t="s">
        <v>333</v>
      </c>
    </row>
    <row r="30" spans="1:8" x14ac:dyDescent="0.25">
      <c r="A30" s="2" t="s">
        <v>56</v>
      </c>
      <c r="B30" s="1" t="s">
        <v>57</v>
      </c>
      <c r="C30" s="46" t="s">
        <v>352</v>
      </c>
      <c r="D30" s="15"/>
      <c r="E30" s="15"/>
    </row>
    <row r="31" spans="1:8" x14ac:dyDescent="0.25">
      <c r="A31" s="2" t="s">
        <v>6</v>
      </c>
      <c r="B31" s="1" t="s">
        <v>54</v>
      </c>
      <c r="C31" s="1" t="s">
        <v>286</v>
      </c>
      <c r="D31" s="9"/>
      <c r="E31" s="15"/>
    </row>
    <row r="32" spans="1:8" x14ac:dyDescent="0.25">
      <c r="A32" s="2" t="s">
        <v>7</v>
      </c>
      <c r="B32" s="1" t="s">
        <v>55</v>
      </c>
      <c r="C32" s="1" t="s">
        <v>287</v>
      </c>
      <c r="D32" s="9"/>
      <c r="E32" s="15"/>
    </row>
    <row r="33" spans="1:5" x14ac:dyDescent="0.25">
      <c r="A33" s="2"/>
      <c r="B33" s="1"/>
      <c r="C33" s="12"/>
    </row>
    <row r="34" spans="1:5" x14ac:dyDescent="0.25">
      <c r="A34" s="2" t="s">
        <v>159</v>
      </c>
      <c r="B34" s="1" t="s">
        <v>173</v>
      </c>
      <c r="C34" s="1">
        <v>7</v>
      </c>
      <c r="D34" s="15" t="s">
        <v>343</v>
      </c>
      <c r="E34" s="15" t="s">
        <v>344</v>
      </c>
    </row>
    <row r="35" spans="1:5" x14ac:dyDescent="0.25">
      <c r="A35" s="2" t="s">
        <v>160</v>
      </c>
      <c r="B35" s="1" t="s">
        <v>161</v>
      </c>
      <c r="C35" s="1" t="s">
        <v>345</v>
      </c>
      <c r="D35" t="s">
        <v>343</v>
      </c>
      <c r="E35" s="15" t="s">
        <v>353</v>
      </c>
    </row>
    <row r="36" spans="1:5" x14ac:dyDescent="0.25">
      <c r="A36" s="2" t="s">
        <v>162</v>
      </c>
      <c r="B36" s="1" t="s">
        <v>174</v>
      </c>
      <c r="C36" s="21" t="s">
        <v>313</v>
      </c>
      <c r="D36" t="s">
        <v>346</v>
      </c>
      <c r="E36" s="15"/>
    </row>
    <row r="37" spans="1:5" x14ac:dyDescent="0.25">
      <c r="A37" s="2" t="s">
        <v>163</v>
      </c>
      <c r="B37" s="1" t="s">
        <v>175</v>
      </c>
      <c r="C37" s="21"/>
      <c r="D37" s="15"/>
      <c r="E37" s="15" t="s">
        <v>347</v>
      </c>
    </row>
    <row r="38" spans="1:5" x14ac:dyDescent="0.25">
      <c r="A38" s="2" t="s">
        <v>164</v>
      </c>
      <c r="B38" t="s">
        <v>176</v>
      </c>
      <c r="C38" s="21"/>
      <c r="D38" s="15"/>
      <c r="E38" s="15" t="s">
        <v>347</v>
      </c>
    </row>
    <row r="39" spans="1:5" x14ac:dyDescent="0.25">
      <c r="A39" s="2" t="s">
        <v>165</v>
      </c>
      <c r="B39" s="1" t="s">
        <v>166</v>
      </c>
      <c r="C39" s="21" t="s">
        <v>291</v>
      </c>
      <c r="D39" s="15" t="s">
        <v>346</v>
      </c>
      <c r="E39" s="15" t="s">
        <v>348</v>
      </c>
    </row>
    <row r="40" spans="1:5" x14ac:dyDescent="0.25">
      <c r="A40" s="2" t="s">
        <v>167</v>
      </c>
      <c r="B40" s="1" t="s">
        <v>172</v>
      </c>
      <c r="C40" s="21" t="s">
        <v>292</v>
      </c>
      <c r="D40" s="15" t="s">
        <v>346</v>
      </c>
      <c r="E40" s="15" t="s">
        <v>348</v>
      </c>
    </row>
    <row r="41" spans="1:5" x14ac:dyDescent="0.25">
      <c r="A41" s="2" t="s">
        <v>168</v>
      </c>
      <c r="B41" s="1" t="s">
        <v>169</v>
      </c>
      <c r="C41" s="21"/>
      <c r="D41" s="15"/>
      <c r="E41" s="15"/>
    </row>
    <row r="42" spans="1:5" x14ac:dyDescent="0.25">
      <c r="A42" s="2" t="s">
        <v>170</v>
      </c>
      <c r="B42" s="1" t="s">
        <v>171</v>
      </c>
      <c r="C42" s="21"/>
      <c r="D42" s="15"/>
      <c r="E42" s="15"/>
    </row>
    <row r="43" spans="1:5" x14ac:dyDescent="0.25">
      <c r="A43" s="2" t="s">
        <v>138</v>
      </c>
      <c r="B43" s="1" t="s">
        <v>177</v>
      </c>
      <c r="D43" s="15"/>
      <c r="E43" s="46" t="s">
        <v>314</v>
      </c>
    </row>
    <row r="44" spans="1:5" x14ac:dyDescent="0.25">
      <c r="A44" s="2"/>
      <c r="B44" s="1"/>
      <c r="C44" s="12"/>
    </row>
    <row r="47" spans="1:5" x14ac:dyDescent="0.25">
      <c r="B47" s="1"/>
    </row>
    <row r="48" spans="1:5" x14ac:dyDescent="0.25">
      <c r="B48" s="3" t="s">
        <v>156</v>
      </c>
    </row>
    <row r="49" spans="1:10" x14ac:dyDescent="0.25">
      <c r="B49" s="2" t="s">
        <v>189</v>
      </c>
      <c r="C49" s="2" t="s">
        <v>124</v>
      </c>
      <c r="D49" s="2" t="s">
        <v>115</v>
      </c>
      <c r="E49" s="2" t="s">
        <v>40</v>
      </c>
      <c r="F49" s="2" t="s">
        <v>41</v>
      </c>
      <c r="G49" s="2" t="s">
        <v>139</v>
      </c>
      <c r="H49" s="2" t="s">
        <v>123</v>
      </c>
    </row>
    <row r="50" spans="1:10" x14ac:dyDescent="0.25">
      <c r="A50" s="2" t="s">
        <v>27</v>
      </c>
      <c r="B50" s="15" t="s">
        <v>290</v>
      </c>
      <c r="C50" s="15" t="s">
        <v>326</v>
      </c>
      <c r="D50" s="15" t="s">
        <v>298</v>
      </c>
      <c r="E50" s="15" t="s">
        <v>315</v>
      </c>
      <c r="F50" s="15" t="s">
        <v>299</v>
      </c>
      <c r="G50" s="15"/>
      <c r="H50" s="15"/>
    </row>
    <row r="51" spans="1:10" x14ac:dyDescent="0.25">
      <c r="A51" s="2" t="s">
        <v>135</v>
      </c>
      <c r="B51" s="15" t="s">
        <v>325</v>
      </c>
      <c r="C51" s="15" t="s">
        <v>322</v>
      </c>
      <c r="D51" s="15" t="s">
        <v>323</v>
      </c>
      <c r="E51" s="15" t="s">
        <v>319</v>
      </c>
      <c r="F51" s="15" t="s">
        <v>319</v>
      </c>
      <c r="G51" s="15" t="s">
        <v>300</v>
      </c>
      <c r="H51" s="15" t="s">
        <v>324</v>
      </c>
      <c r="J51" s="40"/>
    </row>
    <row r="52" spans="1:10" x14ac:dyDescent="0.25">
      <c r="A52" s="2" t="s">
        <v>321</v>
      </c>
      <c r="B52" s="15"/>
      <c r="C52" s="15"/>
      <c r="D52" s="15"/>
      <c r="E52" s="15"/>
      <c r="F52" s="15"/>
      <c r="G52" s="15"/>
      <c r="H52" s="15"/>
    </row>
    <row r="53" spans="1:10" x14ac:dyDescent="0.25">
      <c r="A53" s="2" t="s">
        <v>28</v>
      </c>
      <c r="B53" s="15"/>
      <c r="C53" s="15"/>
      <c r="D53" s="15"/>
      <c r="E53" s="15"/>
      <c r="F53" s="15"/>
      <c r="G53" s="15"/>
      <c r="H53" s="15"/>
    </row>
    <row r="57" spans="1:10" x14ac:dyDescent="0.25">
      <c r="A57" s="2" t="s">
        <v>125</v>
      </c>
      <c r="B57" s="15"/>
    </row>
    <row r="58" spans="1:10" x14ac:dyDescent="0.25">
      <c r="A58" s="2"/>
    </row>
    <row r="59" spans="1:10" x14ac:dyDescent="0.25">
      <c r="A59" s="2"/>
    </row>
    <row r="60" spans="1:10" x14ac:dyDescent="0.25">
      <c r="A60" s="3" t="s">
        <v>141</v>
      </c>
    </row>
    <row r="61" spans="1:10" x14ac:dyDescent="0.25">
      <c r="A61" s="2" t="s">
        <v>140</v>
      </c>
      <c r="B61" s="2" t="s">
        <v>157</v>
      </c>
      <c r="C61" s="2" t="s">
        <v>123</v>
      </c>
    </row>
    <row r="62" spans="1:10" x14ac:dyDescent="0.25">
      <c r="A62" s="15" t="s">
        <v>281</v>
      </c>
      <c r="B62" s="15" t="s">
        <v>288</v>
      </c>
      <c r="C62" s="15" t="s">
        <v>354</v>
      </c>
    </row>
    <row r="64" spans="1:10" x14ac:dyDescent="0.25">
      <c r="A64" s="2" t="s">
        <v>142</v>
      </c>
    </row>
    <row r="65" spans="1:8" x14ac:dyDescent="0.25">
      <c r="A65" s="2" t="s">
        <v>114</v>
      </c>
      <c r="B65" s="2" t="s">
        <v>132</v>
      </c>
      <c r="C65" s="2" t="s">
        <v>133</v>
      </c>
      <c r="D65" s="2" t="s">
        <v>134</v>
      </c>
      <c r="E65" s="2" t="s">
        <v>123</v>
      </c>
    </row>
    <row r="66" spans="1:8" x14ac:dyDescent="0.25">
      <c r="A66" s="2" t="s">
        <v>29</v>
      </c>
      <c r="B66" s="15" t="s">
        <v>11</v>
      </c>
      <c r="C66" s="15" t="s">
        <v>334</v>
      </c>
      <c r="D66" s="15" t="s">
        <v>302</v>
      </c>
      <c r="E66" s="15" t="s">
        <v>341</v>
      </c>
    </row>
    <row r="67" spans="1:8" x14ac:dyDescent="0.25">
      <c r="A67" s="2" t="s">
        <v>30</v>
      </c>
      <c r="B67" s="15" t="s">
        <v>301</v>
      </c>
      <c r="C67" s="15" t="s">
        <v>335</v>
      </c>
      <c r="D67" s="15" t="s">
        <v>303</v>
      </c>
      <c r="E67" s="15" t="s">
        <v>341</v>
      </c>
    </row>
    <row r="68" spans="1:8" x14ac:dyDescent="0.25">
      <c r="A68" s="2" t="s">
        <v>122</v>
      </c>
      <c r="B68" t="s">
        <v>304</v>
      </c>
      <c r="C68" t="s">
        <v>305</v>
      </c>
      <c r="D68" t="s">
        <v>306</v>
      </c>
      <c r="E68" t="s">
        <v>341</v>
      </c>
      <c r="F68" s="40"/>
    </row>
    <row r="69" spans="1:8" x14ac:dyDescent="0.25">
      <c r="A69" s="2" t="s">
        <v>338</v>
      </c>
      <c r="B69" s="15"/>
      <c r="C69" s="45"/>
      <c r="D69" s="15"/>
      <c r="E69" s="15"/>
      <c r="F69" s="41"/>
    </row>
    <row r="71" spans="1:8" x14ac:dyDescent="0.25">
      <c r="C71" s="12"/>
      <c r="H71" s="2"/>
    </row>
    <row r="73" spans="1:8" x14ac:dyDescent="0.25">
      <c r="A73" s="14" t="s">
        <v>111</v>
      </c>
    </row>
    <row r="74" spans="1:8" x14ac:dyDescent="0.25">
      <c r="A74" s="2" t="s">
        <v>144</v>
      </c>
      <c r="B74" s="2" t="s">
        <v>143</v>
      </c>
    </row>
    <row r="75" spans="1:8" x14ac:dyDescent="0.25">
      <c r="A75" s="43" t="s">
        <v>337</v>
      </c>
      <c r="B75" s="15" t="s">
        <v>342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2" workbookViewId="0">
      <selection activeCell="D51" sqref="D51:G53"/>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2" t="s">
        <v>19</v>
      </c>
      <c r="D50" s="23"/>
      <c r="E50" s="8"/>
    </row>
    <row r="51" spans="1:5" x14ac:dyDescent="0.25">
      <c r="A51" s="15" t="s">
        <v>312</v>
      </c>
      <c r="B51" s="15" t="s">
        <v>918</v>
      </c>
      <c r="C51" s="15" t="s">
        <v>308</v>
      </c>
      <c r="D51" s="44" t="s">
        <v>355</v>
      </c>
    </row>
    <row r="52" spans="1:5" x14ac:dyDescent="0.25">
      <c r="A52" s="15" t="s">
        <v>309</v>
      </c>
      <c r="B52" s="15" t="s">
        <v>919</v>
      </c>
      <c r="C52" s="15" t="s">
        <v>308</v>
      </c>
      <c r="D52" s="23"/>
    </row>
    <row r="53" spans="1:5" x14ac:dyDescent="0.25">
      <c r="A53" s="15" t="s">
        <v>311</v>
      </c>
      <c r="B53" s="15" t="s">
        <v>916</v>
      </c>
      <c r="C53" s="15" t="s">
        <v>308</v>
      </c>
    </row>
    <row r="54" spans="1:5" x14ac:dyDescent="0.25">
      <c r="A54" s="15" t="s">
        <v>310</v>
      </c>
      <c r="B54" s="15" t="s">
        <v>917</v>
      </c>
      <c r="C54" s="15" t="s">
        <v>308</v>
      </c>
      <c r="D54" s="23"/>
    </row>
    <row r="55" spans="1:5" x14ac:dyDescent="0.25">
      <c r="A55" s="15" t="s">
        <v>307</v>
      </c>
      <c r="B55" s="15" t="s">
        <v>920</v>
      </c>
      <c r="C55" s="15" t="s">
        <v>308</v>
      </c>
      <c r="D55" s="23"/>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election activeCell="B46" sqref="B46:B47"/>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9" width="20.7109375" customWidth="1"/>
  </cols>
  <sheetData>
    <row r="1" spans="1:19" x14ac:dyDescent="0.25">
      <c r="A1" s="2" t="s">
        <v>130</v>
      </c>
    </row>
    <row r="4" spans="1:19" x14ac:dyDescent="0.25">
      <c r="A4" s="2" t="s">
        <v>24</v>
      </c>
      <c r="B4" s="2" t="s">
        <v>119</v>
      </c>
      <c r="C4" s="2" t="s">
        <v>118</v>
      </c>
      <c r="D4" s="2" t="s">
        <v>190</v>
      </c>
      <c r="E4" s="2" t="s">
        <v>131</v>
      </c>
      <c r="F4" s="2" t="s">
        <v>191</v>
      </c>
      <c r="G4" s="54" t="s">
        <v>192</v>
      </c>
      <c r="H4" s="54"/>
      <c r="I4" s="54"/>
      <c r="J4" s="54"/>
      <c r="K4" s="10" t="s">
        <v>193</v>
      </c>
      <c r="L4" s="2" t="s">
        <v>117</v>
      </c>
      <c r="M4" s="54" t="s">
        <v>194</v>
      </c>
      <c r="N4" s="54"/>
      <c r="O4" s="54"/>
      <c r="P4" s="54"/>
      <c r="Q4" s="2" t="s">
        <v>10</v>
      </c>
      <c r="R4" s="2" t="s">
        <v>121</v>
      </c>
      <c r="S4" s="2" t="s">
        <v>361</v>
      </c>
    </row>
    <row r="5" spans="1:19" x14ac:dyDescent="0.25">
      <c r="A5" s="2" t="s">
        <v>146</v>
      </c>
      <c r="B5" s="2"/>
      <c r="C5" s="2"/>
      <c r="D5" s="2" t="str">
        <f>IF(ISTEXT(#REF!),"(NB! Velg tiltakskategori under)","")</f>
        <v/>
      </c>
      <c r="E5" s="2" t="s">
        <v>195</v>
      </c>
      <c r="F5" s="2" t="s">
        <v>195</v>
      </c>
      <c r="G5" s="54" t="s">
        <v>196</v>
      </c>
      <c r="H5" s="54"/>
      <c r="I5" s="54"/>
      <c r="J5" s="54"/>
      <c r="K5" s="2" t="s">
        <v>197</v>
      </c>
      <c r="L5" s="2" t="s">
        <v>195</v>
      </c>
      <c r="M5" s="7" t="s">
        <v>198</v>
      </c>
      <c r="N5" s="2" t="s">
        <v>199</v>
      </c>
      <c r="O5" s="2" t="s">
        <v>200</v>
      </c>
      <c r="P5" s="2" t="s">
        <v>201</v>
      </c>
    </row>
    <row r="6" spans="1:19" ht="60" customHeight="1" x14ac:dyDescent="0.25">
      <c r="A6" s="2" t="s">
        <v>35</v>
      </c>
      <c r="B6" s="3" t="s">
        <v>358</v>
      </c>
      <c r="C6" t="s">
        <v>316</v>
      </c>
      <c r="D6" t="s">
        <v>262</v>
      </c>
      <c r="F6" s="38" t="s">
        <v>359</v>
      </c>
      <c r="H6" s="47" t="s">
        <v>356</v>
      </c>
      <c r="I6" s="36" t="str">
        <f>IF(ISNUMBER(SEARCH([1]Tiltaksanalyse!$A$93,#REF!)),[1]Tiltaksanalyse!E$93,IF(ISNUMBER(SEARCH([1]Tiltaksanalyse!$A$94,[1]Tiltaksanalyse!$D6)),[1]Tiltaksanalyse!E$94,IF(ISNUMBER(SEARCH([1]Tiltaksanalyse!$A$95,[1]Tiltaksanalyse!$D6)),[1]Tiltaksanalyse!E$95,IF(ISNUMBER(SEARCH([1]Tiltaksanalyse!$A$96,[1]Tiltaksanalyse!$D6)),[1]Tiltaksanalyse!E$96,IF(ISNUMBER(SEARCH([1]Tiltaksanalyse!$A$97,[1]Tiltaksanalyse!$D6)),[1]Tiltaksanalyse!E$97,IF(ISNUMBER(SEARCH([1]Tiltaksanalyse!$A$98,[1]Tiltaksanalyse!$D6)),[1]Tiltaksanalyse!E$98,IF(ISNUMBER(SEARCH([1]Tiltaksanalyse!$A$99,[1]Tiltaksanalyse!$D6)),[1]Tiltaksanalyse!E$99,IF(ISNUMBER(SEARCH([1]Tiltaksanalyse!$A$100,[1]Tiltaksanalyse!$D6)),[1]Tiltaksanalyse!E$100,IF(ISNUMBER(SEARCH([1]Tiltaksanalyse!$A$101,[1]Tiltaksanalyse!$D6)),[1]Tiltaksanalyse!E$101,IF(ISNUMBER(SEARCH([1]Tiltaksanalyse!$A$102,[1]Tiltaksanalyse!$D6)),[1]Tiltaksanalyse!E$102,IF(ISNUMBER(SEARCH([1]Tiltaksanalyse!$A$103,[1]Tiltaksanalyse!$D6)),[1]Tiltaksanalyse!E$103,IF(ISNUMBER(SEARCH([1]Tiltaksanalyse!$A$104,[1]Tiltaksanalyse!$D6)),[1]Tiltaksanalyse!E$104,IF(ISNUMBER(SEARCH([1]Tiltaksanalyse!$A$105,[1]Tiltaksanalyse!$D6)),[1]Tiltaksanalyse!E$105,IF(ISNUMBER(SEARCH([1]Tiltaksanalyse!$A$106,[1]Tiltaksanalyse!$D6)),[1]Tiltaksanalyse!E$106,IF(ISNUMBER(SEARCH([1]Tiltaksanalyse!$A$108,[1]Tiltaksanalyse!$D6)),[1]Tiltaksanalyse!E$107,"")))))))))))))))</f>
        <v xml:space="preserve"> </v>
      </c>
      <c r="J6" s="36" t="str">
        <f>IF(ISNUMBER(SEARCH([1]Tiltaksanalyse!$A$93,#REF!)),[1]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48" t="s">
        <v>340</v>
      </c>
      <c r="L6" s="16"/>
      <c r="M6" s="16"/>
      <c r="N6" s="16"/>
      <c r="O6" s="16"/>
      <c r="P6" s="16"/>
      <c r="Q6" s="50" t="s">
        <v>360</v>
      </c>
      <c r="R6" s="52" t="s">
        <v>362</v>
      </c>
      <c r="S6" s="52" t="s">
        <v>340</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18" x14ac:dyDescent="0.25">
      <c r="A33" s="2"/>
      <c r="F33" s="3"/>
    </row>
    <row r="34" spans="1:18" x14ac:dyDescent="0.25">
      <c r="A34" s="2"/>
      <c r="E34" s="3" t="s">
        <v>184</v>
      </c>
    </row>
    <row r="35" spans="1:18" x14ac:dyDescent="0.25">
      <c r="A35" s="2" t="s">
        <v>179</v>
      </c>
      <c r="E35" s="3" t="s">
        <v>185</v>
      </c>
    </row>
    <row r="36" spans="1:18" x14ac:dyDescent="0.25">
      <c r="A36" s="2" t="s">
        <v>186</v>
      </c>
      <c r="B36" s="2" t="s">
        <v>180</v>
      </c>
      <c r="C36" s="2" t="s">
        <v>187</v>
      </c>
      <c r="D36" s="2" t="s">
        <v>188</v>
      </c>
      <c r="E36" s="2" t="s">
        <v>181</v>
      </c>
      <c r="F36" s="2" t="s">
        <v>10</v>
      </c>
    </row>
    <row r="37" spans="1:18" x14ac:dyDescent="0.25">
      <c r="A37" s="2" t="s">
        <v>182</v>
      </c>
      <c r="B37" t="s">
        <v>357</v>
      </c>
      <c r="C37" t="s">
        <v>349</v>
      </c>
      <c r="D37" t="s">
        <v>339</v>
      </c>
      <c r="E37" t="s">
        <v>913</v>
      </c>
      <c r="F37" s="15"/>
    </row>
    <row r="38" spans="1:18" x14ac:dyDescent="0.25">
      <c r="A38" s="2" t="s">
        <v>183</v>
      </c>
      <c r="B38" s="15"/>
      <c r="C38" s="15"/>
      <c r="E38" s="15"/>
      <c r="F38" s="15"/>
    </row>
    <row r="40" spans="1:18" ht="15" customHeight="1" x14ac:dyDescent="0.25">
      <c r="A40" s="2"/>
      <c r="B40" s="3"/>
      <c r="F40" s="38"/>
      <c r="G40" s="36"/>
      <c r="H40" s="36"/>
      <c r="I40" s="36"/>
      <c r="J40" s="36" t="str">
        <f>IF(ISNUMBER(SEARCH([1]Tiltaksanalyse!$A$93,$D40)),[1]Tiltaksanalyse!F$93,IF(ISNUMBER(SEARCH([1]Tiltaksanalyse!$A$94,[1]Tiltaksanalyse!$D31)),[1]Tiltaksanalyse!F$94,IF(ISNUMBER(SEARCH([1]Tiltaksanalyse!$A$95,[1]Tiltaksanalyse!$D31)),[1]Tiltaksanalyse!F$95,IF(ISNUMBER(SEARCH([1]Tiltaksanalyse!$A$96,[1]Tiltaksanalyse!$D31)),[1]Tiltaksanalyse!F$96,IF(ISNUMBER(SEARCH([1]Tiltaksanalyse!$A$97,[1]Tiltaksanalyse!$D31)),[1]Tiltaksanalyse!F$97,IF(ISNUMBER(SEARCH([1]Tiltaksanalyse!$A$98,[1]Tiltaksanalyse!$D31)),[1]Tiltaksanalyse!F$98,IF(ISNUMBER(SEARCH([1]Tiltaksanalyse!$A$99,[1]Tiltaksanalyse!$D31)),[1]Tiltaksanalyse!F$99,IF(ISNUMBER(SEARCH([1]Tiltaksanalyse!$A$100,[1]Tiltaksanalyse!$D31)),[1]Tiltaksanalyse!F$100,IF(ISNUMBER(SEARCH([1]Tiltaksanalyse!$A$101,[1]Tiltaksanalyse!$D31)),[1]Tiltaksanalyse!F$101,IF(ISNUMBER(SEARCH([1]Tiltaksanalyse!$A$102,[1]Tiltaksanalyse!$D31)),[1]Tiltaksanalyse!F$102,IF(ISNUMBER(SEARCH([1]Tiltaksanalyse!$A$103,[1]Tiltaksanalyse!$D31)),[1]Tiltaksanalyse!F$103,IF(ISNUMBER(SEARCH([1]Tiltaksanalyse!$A$104,[1]Tiltaksanalyse!$D31)),[1]Tiltaksanalyse!F$104,IF(ISNUMBER(SEARCH([1]Tiltaksanalyse!$A$105,[1]Tiltaksanalyse!$D31)),[1]Tiltaksanalyse!F$105,IF(ISNUMBER(SEARCH([1]Tiltaksanalyse!$A$106,[1]Tiltaksanalyse!$D31)),[1]Tiltaksanalyse!F$106,IF(ISNUMBER(SEARCH([1]Tiltaksanalyse!$A$108,[1]Tiltaksanalyse!$D31)),[1]Tiltaksanalyse!F$107,"")))))))))))))))</f>
        <v/>
      </c>
      <c r="K40" s="48"/>
      <c r="L40" s="2"/>
      <c r="M40" s="2"/>
      <c r="N40" s="2"/>
      <c r="O40" s="2"/>
      <c r="P40" s="2"/>
      <c r="R40" s="2"/>
    </row>
    <row r="43" spans="1:18" x14ac:dyDescent="0.25">
      <c r="F43" s="37"/>
      <c r="H43" s="47"/>
    </row>
    <row r="45" spans="1:18" x14ac:dyDescent="0.25">
      <c r="A45" s="2" t="s">
        <v>150</v>
      </c>
    </row>
    <row r="46" spans="1:18" x14ac:dyDescent="0.25">
      <c r="A46" s="2" t="s">
        <v>152</v>
      </c>
      <c r="B46" s="53" t="s">
        <v>915</v>
      </c>
    </row>
    <row r="47" spans="1:18" x14ac:dyDescent="0.25">
      <c r="A47" s="2" t="s">
        <v>153</v>
      </c>
      <c r="B47" t="s">
        <v>914</v>
      </c>
    </row>
    <row r="49" spans="6:6" x14ac:dyDescent="0.25">
      <c r="F49" s="51"/>
    </row>
    <row r="80" ht="15.75" thickBot="1" x14ac:dyDescent="0.3"/>
    <row r="81" spans="1:8" x14ac:dyDescent="0.25">
      <c r="A81" s="24" t="s">
        <v>202</v>
      </c>
      <c r="B81" s="25"/>
      <c r="C81" s="25"/>
      <c r="D81" s="25"/>
      <c r="E81" s="25"/>
      <c r="F81" s="26"/>
    </row>
    <row r="82" spans="1:8" x14ac:dyDescent="0.25">
      <c r="A82" s="27" t="s">
        <v>203</v>
      </c>
      <c r="B82" s="28" t="s">
        <v>204</v>
      </c>
      <c r="C82" s="28" t="s">
        <v>205</v>
      </c>
      <c r="D82" s="28" t="s">
        <v>206</v>
      </c>
      <c r="E82" s="28" t="s">
        <v>207</v>
      </c>
      <c r="F82" s="29" t="s">
        <v>208</v>
      </c>
      <c r="G82" s="2"/>
      <c r="H82" s="2"/>
    </row>
    <row r="83" spans="1:8" x14ac:dyDescent="0.25">
      <c r="A83" s="30" t="s">
        <v>209</v>
      </c>
      <c r="B83" s="31" t="s">
        <v>210</v>
      </c>
      <c r="C83" s="31" t="s">
        <v>211</v>
      </c>
      <c r="D83" s="31" t="s">
        <v>212</v>
      </c>
      <c r="E83" s="31" t="s">
        <v>213</v>
      </c>
      <c r="F83" s="32" t="s">
        <v>214</v>
      </c>
    </row>
    <row r="84" spans="1:8" x14ac:dyDescent="0.25">
      <c r="A84" s="30" t="s">
        <v>215</v>
      </c>
      <c r="B84" s="31" t="s">
        <v>216</v>
      </c>
      <c r="C84" s="31" t="s">
        <v>217</v>
      </c>
      <c r="D84" s="31" t="s">
        <v>218</v>
      </c>
      <c r="E84" s="31" t="s">
        <v>219</v>
      </c>
      <c r="F84" s="32" t="s">
        <v>220</v>
      </c>
    </row>
    <row r="85" spans="1:8" x14ac:dyDescent="0.25">
      <c r="A85" s="30" t="s">
        <v>221</v>
      </c>
      <c r="B85" s="31" t="s">
        <v>222</v>
      </c>
      <c r="C85" s="31" t="s">
        <v>211</v>
      </c>
      <c r="D85" s="31" t="s">
        <v>223</v>
      </c>
      <c r="E85" s="31" t="s">
        <v>224</v>
      </c>
      <c r="F85" s="32" t="s">
        <v>225</v>
      </c>
    </row>
    <row r="86" spans="1:8" x14ac:dyDescent="0.25">
      <c r="A86" s="30" t="s">
        <v>226</v>
      </c>
      <c r="B86" s="31" t="s">
        <v>227</v>
      </c>
      <c r="C86" s="31" t="s">
        <v>211</v>
      </c>
      <c r="D86" s="31" t="s">
        <v>228</v>
      </c>
      <c r="E86" s="31" t="s">
        <v>229</v>
      </c>
      <c r="F86" s="32" t="s">
        <v>225</v>
      </c>
    </row>
    <row r="87" spans="1:8" x14ac:dyDescent="0.25">
      <c r="A87" s="30" t="s">
        <v>230</v>
      </c>
      <c r="B87" s="31" t="s">
        <v>231</v>
      </c>
      <c r="C87" s="31" t="s">
        <v>211</v>
      </c>
      <c r="D87" s="31" t="s">
        <v>232</v>
      </c>
      <c r="E87" s="31" t="s">
        <v>233</v>
      </c>
      <c r="F87" s="32" t="s">
        <v>225</v>
      </c>
    </row>
    <row r="88" spans="1:8" x14ac:dyDescent="0.25">
      <c r="A88" s="30" t="s">
        <v>234</v>
      </c>
      <c r="B88" s="31" t="s">
        <v>235</v>
      </c>
      <c r="C88" s="31" t="s">
        <v>211</v>
      </c>
      <c r="D88" s="31" t="s">
        <v>236</v>
      </c>
      <c r="E88" s="31" t="s">
        <v>237</v>
      </c>
      <c r="F88" s="32" t="s">
        <v>225</v>
      </c>
    </row>
    <row r="89" spans="1:8" x14ac:dyDescent="0.25">
      <c r="A89" s="30" t="s">
        <v>238</v>
      </c>
      <c r="B89" s="31" t="s">
        <v>239</v>
      </c>
      <c r="C89" s="31" t="s">
        <v>211</v>
      </c>
      <c r="D89" s="31" t="s">
        <v>240</v>
      </c>
      <c r="E89" s="31" t="s">
        <v>241</v>
      </c>
      <c r="F89" s="32" t="s">
        <v>220</v>
      </c>
    </row>
    <row r="90" spans="1:8" x14ac:dyDescent="0.25">
      <c r="A90" s="30" t="s">
        <v>242</v>
      </c>
      <c r="B90" s="31" t="s">
        <v>243</v>
      </c>
      <c r="C90" s="31" t="s">
        <v>244</v>
      </c>
      <c r="D90" s="31" t="s">
        <v>241</v>
      </c>
      <c r="E90" s="31" t="s">
        <v>240</v>
      </c>
      <c r="F90" s="32" t="s">
        <v>245</v>
      </c>
    </row>
    <row r="91" spans="1:8" x14ac:dyDescent="0.25">
      <c r="A91" s="30" t="s">
        <v>246</v>
      </c>
      <c r="B91" s="31" t="s">
        <v>247</v>
      </c>
      <c r="C91" s="31" t="s">
        <v>248</v>
      </c>
      <c r="D91" s="31" t="s">
        <v>241</v>
      </c>
      <c r="E91" s="31" t="s">
        <v>249</v>
      </c>
      <c r="F91" s="32" t="s">
        <v>240</v>
      </c>
    </row>
    <row r="92" spans="1:8" x14ac:dyDescent="0.25">
      <c r="A92" s="30" t="s">
        <v>250</v>
      </c>
      <c r="B92" s="31" t="s">
        <v>251</v>
      </c>
      <c r="C92" s="31" t="s">
        <v>252</v>
      </c>
      <c r="D92" s="31" t="s">
        <v>253</v>
      </c>
      <c r="E92" s="31" t="s">
        <v>220</v>
      </c>
      <c r="F92" s="32" t="s">
        <v>245</v>
      </c>
    </row>
    <row r="93" spans="1:8" x14ac:dyDescent="0.25">
      <c r="A93" s="30" t="s">
        <v>254</v>
      </c>
      <c r="B93" s="31" t="s">
        <v>255</v>
      </c>
      <c r="C93" s="31" t="s">
        <v>256</v>
      </c>
      <c r="D93" s="31" t="s">
        <v>257</v>
      </c>
      <c r="E93" s="31" t="s">
        <v>220</v>
      </c>
      <c r="F93" s="32" t="s">
        <v>245</v>
      </c>
    </row>
    <row r="94" spans="1:8" x14ac:dyDescent="0.25">
      <c r="A94" s="30" t="s">
        <v>258</v>
      </c>
      <c r="B94" s="31" t="s">
        <v>259</v>
      </c>
      <c r="C94" s="31" t="s">
        <v>260</v>
      </c>
      <c r="D94" s="31" t="s">
        <v>261</v>
      </c>
      <c r="E94" s="31" t="s">
        <v>223</v>
      </c>
      <c r="F94" s="32" t="s">
        <v>220</v>
      </c>
    </row>
    <row r="95" spans="1:8" x14ac:dyDescent="0.25">
      <c r="A95" s="30" t="s">
        <v>262</v>
      </c>
      <c r="B95" s="31" t="s">
        <v>263</v>
      </c>
      <c r="C95" s="31" t="s">
        <v>264</v>
      </c>
      <c r="D95" s="31" t="s">
        <v>265</v>
      </c>
      <c r="E95" s="31" t="s">
        <v>266</v>
      </c>
      <c r="F95" s="32" t="s">
        <v>245</v>
      </c>
    </row>
    <row r="96" spans="1:8" x14ac:dyDescent="0.25">
      <c r="A96" s="30" t="s">
        <v>267</v>
      </c>
      <c r="B96" s="31" t="s">
        <v>268</v>
      </c>
      <c r="C96" s="31" t="s">
        <v>269</v>
      </c>
      <c r="D96" s="31" t="s">
        <v>245</v>
      </c>
      <c r="E96" s="31" t="s">
        <v>245</v>
      </c>
      <c r="F96" s="32" t="s">
        <v>245</v>
      </c>
      <c r="G96" t="s">
        <v>245</v>
      </c>
    </row>
    <row r="97" spans="1:6" x14ac:dyDescent="0.25">
      <c r="A97" s="30"/>
      <c r="B97" s="31"/>
      <c r="C97" s="31"/>
      <c r="D97" s="31"/>
      <c r="E97" s="31"/>
      <c r="F97" s="32"/>
    </row>
    <row r="98" spans="1:6" x14ac:dyDescent="0.25">
      <c r="A98" s="27" t="s">
        <v>270</v>
      </c>
      <c r="B98" s="31"/>
      <c r="C98" s="31"/>
      <c r="D98" s="31"/>
      <c r="E98" s="31"/>
      <c r="F98" s="32"/>
    </row>
    <row r="99" spans="1:6" x14ac:dyDescent="0.25">
      <c r="A99" s="30" t="s">
        <v>271</v>
      </c>
      <c r="B99" s="31"/>
      <c r="C99" s="31"/>
      <c r="D99" s="31"/>
      <c r="E99" s="31"/>
      <c r="F99" s="32"/>
    </row>
    <row r="100" spans="1:6" x14ac:dyDescent="0.25">
      <c r="A100" s="30" t="s">
        <v>274</v>
      </c>
      <c r="B100" s="31"/>
      <c r="C100" s="31"/>
      <c r="D100" s="31"/>
      <c r="E100" s="31"/>
      <c r="F100" s="32"/>
    </row>
    <row r="101" spans="1:6" x14ac:dyDescent="0.25">
      <c r="A101" s="30" t="s">
        <v>275</v>
      </c>
      <c r="B101" s="31"/>
      <c r="C101" s="31"/>
      <c r="D101" s="31"/>
      <c r="E101" s="31"/>
      <c r="F101" s="32" t="s">
        <v>245</v>
      </c>
    </row>
    <row r="102" spans="1:6" ht="15.75" thickBot="1" x14ac:dyDescent="0.3">
      <c r="A102" s="33" t="s">
        <v>276</v>
      </c>
      <c r="B102" s="34"/>
      <c r="C102" s="34"/>
      <c r="D102" s="34"/>
      <c r="E102" s="34"/>
      <c r="F102" s="35"/>
    </row>
  </sheetData>
  <mergeCells count="3">
    <mergeCell ref="G4:J4"/>
    <mergeCell ref="M4:P4"/>
    <mergeCell ref="G5:J5"/>
  </mergeCells>
  <dataValidations count="1">
    <dataValidation type="list" allowBlank="1" showInputMessage="1" showErrorMessage="1" promptTitle="Tiltakskategori" prompt="Vennligst velg fra nedtrekkslisten" sqref="D40 D6 D43" xr:uid="{00000000-0002-0000-0200-000000000000}">
      <formula1>$A$83:$A$96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00"/>
  <sheetViews>
    <sheetView workbookViewId="0">
      <selection sqref="A1:AU1"/>
    </sheetView>
  </sheetViews>
  <sheetFormatPr defaultColWidth="9.140625" defaultRowHeight="15" x14ac:dyDescent="0.25"/>
  <cols>
    <col min="15" max="15" width="255.7109375" bestFit="1" customWidth="1"/>
  </cols>
  <sheetData>
    <row r="1" spans="1:47" x14ac:dyDescent="0.25">
      <c r="A1" s="40" t="s">
        <v>912</v>
      </c>
    </row>
    <row r="2" spans="1:47" s="2" customFormat="1" x14ac:dyDescent="0.25">
      <c r="A2" s="2" t="s">
        <v>363</v>
      </c>
      <c r="B2" s="2" t="s">
        <v>364</v>
      </c>
      <c r="G2" s="2" t="s">
        <v>365</v>
      </c>
      <c r="L2" s="2" t="s">
        <v>366</v>
      </c>
      <c r="M2" s="2" t="s">
        <v>367</v>
      </c>
      <c r="N2" s="2" t="s">
        <v>368</v>
      </c>
      <c r="O2" s="2" t="s">
        <v>369</v>
      </c>
      <c r="Q2" s="2" t="s">
        <v>370</v>
      </c>
      <c r="R2" s="2" t="s">
        <v>371</v>
      </c>
      <c r="S2" s="2" t="s">
        <v>372</v>
      </c>
      <c r="Y2" s="2" t="s">
        <v>373</v>
      </c>
      <c r="Z2" s="2" t="s">
        <v>374</v>
      </c>
      <c r="AA2" s="2" t="s">
        <v>366</v>
      </c>
      <c r="AB2" s="2" t="s">
        <v>375</v>
      </c>
      <c r="AC2" s="2" t="s">
        <v>376</v>
      </c>
      <c r="AE2" s="2" t="s">
        <v>377</v>
      </c>
    </row>
    <row r="3" spans="1:47" x14ac:dyDescent="0.25">
      <c r="A3" t="s">
        <v>378</v>
      </c>
      <c r="B3">
        <v>159314</v>
      </c>
      <c r="D3" t="s">
        <v>279</v>
      </c>
      <c r="E3" t="s">
        <v>379</v>
      </c>
      <c r="F3" t="s">
        <v>379</v>
      </c>
      <c r="G3" t="s">
        <v>279</v>
      </c>
      <c r="L3">
        <v>1634</v>
      </c>
      <c r="M3" t="s">
        <v>380</v>
      </c>
      <c r="N3" t="s">
        <v>381</v>
      </c>
      <c r="O3" t="s">
        <v>382</v>
      </c>
      <c r="Q3" t="s">
        <v>383</v>
      </c>
      <c r="R3" t="s">
        <v>384</v>
      </c>
      <c r="S3" t="s">
        <v>385</v>
      </c>
      <c r="T3">
        <v>533919</v>
      </c>
      <c r="U3">
        <v>6906792</v>
      </c>
      <c r="V3">
        <v>32</v>
      </c>
      <c r="W3" t="s">
        <v>386</v>
      </c>
      <c r="AA3">
        <v>1909</v>
      </c>
      <c r="AB3" t="s">
        <v>387</v>
      </c>
      <c r="AC3" t="s">
        <v>388</v>
      </c>
      <c r="AD3" t="s">
        <v>389</v>
      </c>
      <c r="AE3" t="s">
        <v>390</v>
      </c>
      <c r="AG3" t="s">
        <v>391</v>
      </c>
      <c r="AH3" t="s">
        <v>391</v>
      </c>
      <c r="AI3">
        <v>893385</v>
      </c>
      <c r="AJ3">
        <v>1</v>
      </c>
      <c r="AK3">
        <v>1995</v>
      </c>
      <c r="AL3">
        <v>32</v>
      </c>
      <c r="AM3">
        <v>535000</v>
      </c>
      <c r="AN3">
        <v>6909000</v>
      </c>
      <c r="AO3">
        <v>33</v>
      </c>
      <c r="AP3">
        <v>224139</v>
      </c>
      <c r="AQ3">
        <v>6920180</v>
      </c>
      <c r="AU3" t="s">
        <v>392</v>
      </c>
    </row>
    <row r="4" spans="1:47" x14ac:dyDescent="0.25">
      <c r="A4" t="s">
        <v>378</v>
      </c>
      <c r="B4">
        <v>159313</v>
      </c>
      <c r="D4" t="s">
        <v>279</v>
      </c>
      <c r="E4" t="s">
        <v>379</v>
      </c>
      <c r="F4" t="s">
        <v>379</v>
      </c>
      <c r="G4" t="s">
        <v>279</v>
      </c>
      <c r="L4">
        <v>1634</v>
      </c>
      <c r="M4" t="s">
        <v>380</v>
      </c>
      <c r="N4" t="s">
        <v>381</v>
      </c>
      <c r="O4" t="s">
        <v>393</v>
      </c>
      <c r="Q4" t="s">
        <v>394</v>
      </c>
      <c r="R4" t="s">
        <v>394</v>
      </c>
      <c r="T4">
        <v>533919</v>
      </c>
      <c r="U4">
        <v>6909792</v>
      </c>
      <c r="V4">
        <v>32</v>
      </c>
      <c r="W4" t="s">
        <v>386</v>
      </c>
      <c r="AA4">
        <v>1933</v>
      </c>
      <c r="AB4" t="s">
        <v>395</v>
      </c>
      <c r="AC4" t="s">
        <v>396</v>
      </c>
      <c r="AE4" t="s">
        <v>397</v>
      </c>
      <c r="AG4" t="s">
        <v>391</v>
      </c>
      <c r="AH4" t="s">
        <v>391</v>
      </c>
      <c r="AI4">
        <v>893384</v>
      </c>
      <c r="AJ4">
        <v>1</v>
      </c>
      <c r="AK4">
        <v>1995</v>
      </c>
      <c r="AL4">
        <v>32</v>
      </c>
      <c r="AM4">
        <v>534500</v>
      </c>
      <c r="AN4">
        <v>6910500</v>
      </c>
      <c r="AO4">
        <v>33</v>
      </c>
      <c r="AP4">
        <v>223780</v>
      </c>
      <c r="AQ4">
        <v>6921721</v>
      </c>
      <c r="AU4" t="s">
        <v>398</v>
      </c>
    </row>
    <row r="5" spans="1:47" x14ac:dyDescent="0.25">
      <c r="A5" t="s">
        <v>399</v>
      </c>
      <c r="B5">
        <v>145434</v>
      </c>
      <c r="D5" t="s">
        <v>279</v>
      </c>
      <c r="E5" t="s">
        <v>379</v>
      </c>
      <c r="F5" t="s">
        <v>379</v>
      </c>
      <c r="G5" t="s">
        <v>279</v>
      </c>
      <c r="L5">
        <v>1634</v>
      </c>
      <c r="M5" t="s">
        <v>380</v>
      </c>
      <c r="N5" t="s">
        <v>381</v>
      </c>
      <c r="O5" t="s">
        <v>400</v>
      </c>
      <c r="Y5">
        <v>1600</v>
      </c>
      <c r="Z5">
        <v>1600</v>
      </c>
      <c r="AA5">
        <v>1933</v>
      </c>
      <c r="AB5" t="s">
        <v>401</v>
      </c>
      <c r="AC5" t="s">
        <v>396</v>
      </c>
      <c r="AE5" t="s">
        <v>397</v>
      </c>
      <c r="AG5" t="s">
        <v>402</v>
      </c>
      <c r="AH5" t="s">
        <v>403</v>
      </c>
      <c r="AI5">
        <v>296272</v>
      </c>
      <c r="AK5">
        <v>2003</v>
      </c>
      <c r="AO5">
        <v>33</v>
      </c>
      <c r="AP5">
        <v>218203</v>
      </c>
      <c r="AQ5">
        <v>6945948</v>
      </c>
      <c r="AU5" t="s">
        <v>404</v>
      </c>
    </row>
    <row r="6" spans="1:47" x14ac:dyDescent="0.25">
      <c r="A6" t="s">
        <v>378</v>
      </c>
      <c r="B6">
        <v>159306</v>
      </c>
      <c r="D6" t="s">
        <v>279</v>
      </c>
      <c r="E6" t="s">
        <v>379</v>
      </c>
      <c r="F6" t="s">
        <v>379</v>
      </c>
      <c r="G6" t="s">
        <v>279</v>
      </c>
      <c r="L6">
        <v>1634</v>
      </c>
      <c r="M6" t="s">
        <v>380</v>
      </c>
      <c r="N6" t="s">
        <v>381</v>
      </c>
      <c r="O6" t="s">
        <v>405</v>
      </c>
      <c r="Q6" t="s">
        <v>406</v>
      </c>
      <c r="R6" t="s">
        <v>407</v>
      </c>
      <c r="S6" t="s">
        <v>408</v>
      </c>
      <c r="T6">
        <v>532919</v>
      </c>
      <c r="U6">
        <v>6909792</v>
      </c>
      <c r="V6">
        <v>32</v>
      </c>
      <c r="W6" t="s">
        <v>386</v>
      </c>
      <c r="AA6">
        <v>1934</v>
      </c>
      <c r="AB6" t="s">
        <v>409</v>
      </c>
      <c r="AC6" t="s">
        <v>410</v>
      </c>
      <c r="AE6" t="s">
        <v>397</v>
      </c>
      <c r="AG6" t="s">
        <v>391</v>
      </c>
      <c r="AH6" t="s">
        <v>391</v>
      </c>
      <c r="AI6">
        <v>893377</v>
      </c>
      <c r="AJ6">
        <v>1</v>
      </c>
      <c r="AK6">
        <v>1995</v>
      </c>
      <c r="AL6">
        <v>32</v>
      </c>
      <c r="AM6">
        <v>534000</v>
      </c>
      <c r="AN6">
        <v>6911000</v>
      </c>
      <c r="AO6">
        <v>33</v>
      </c>
      <c r="AP6">
        <v>223328</v>
      </c>
      <c r="AQ6">
        <v>6922266</v>
      </c>
      <c r="AU6" t="s">
        <v>411</v>
      </c>
    </row>
    <row r="7" spans="1:47" x14ac:dyDescent="0.25">
      <c r="A7" t="s">
        <v>399</v>
      </c>
      <c r="B7">
        <v>145436</v>
      </c>
      <c r="D7" t="s">
        <v>279</v>
      </c>
      <c r="E7" t="s">
        <v>379</v>
      </c>
      <c r="F7" t="s">
        <v>379</v>
      </c>
      <c r="G7" t="s">
        <v>279</v>
      </c>
      <c r="L7">
        <v>1634</v>
      </c>
      <c r="M7" t="s">
        <v>380</v>
      </c>
      <c r="N7" t="s">
        <v>381</v>
      </c>
      <c r="O7" t="s">
        <v>412</v>
      </c>
      <c r="AA7">
        <v>1934</v>
      </c>
      <c r="AB7" t="s">
        <v>413</v>
      </c>
      <c r="AC7" t="s">
        <v>414</v>
      </c>
      <c r="AE7" t="s">
        <v>415</v>
      </c>
      <c r="AG7" t="s">
        <v>402</v>
      </c>
      <c r="AH7" t="s">
        <v>403</v>
      </c>
      <c r="AI7">
        <v>296274</v>
      </c>
      <c r="AK7">
        <v>2003</v>
      </c>
      <c r="AO7">
        <v>33</v>
      </c>
      <c r="AP7">
        <v>218203</v>
      </c>
      <c r="AQ7">
        <v>6945948</v>
      </c>
      <c r="AU7" t="s">
        <v>416</v>
      </c>
    </row>
    <row r="8" spans="1:47" x14ac:dyDescent="0.25">
      <c r="A8" t="s">
        <v>399</v>
      </c>
      <c r="B8">
        <v>145430</v>
      </c>
      <c r="D8" t="s">
        <v>279</v>
      </c>
      <c r="E8" t="s">
        <v>379</v>
      </c>
      <c r="F8" t="s">
        <v>379</v>
      </c>
      <c r="G8" t="s">
        <v>279</v>
      </c>
      <c r="L8">
        <v>1634</v>
      </c>
      <c r="M8" t="s">
        <v>380</v>
      </c>
      <c r="N8" t="s">
        <v>381</v>
      </c>
      <c r="O8" t="s">
        <v>417</v>
      </c>
      <c r="AA8">
        <v>1936</v>
      </c>
      <c r="AB8" t="s">
        <v>418</v>
      </c>
      <c r="AC8" t="s">
        <v>419</v>
      </c>
      <c r="AD8" t="s">
        <v>420</v>
      </c>
      <c r="AE8" t="s">
        <v>421</v>
      </c>
      <c r="AG8" t="s">
        <v>402</v>
      </c>
      <c r="AH8" t="s">
        <v>403</v>
      </c>
      <c r="AI8">
        <v>296268</v>
      </c>
      <c r="AK8">
        <v>2003</v>
      </c>
      <c r="AO8">
        <v>33</v>
      </c>
      <c r="AP8">
        <v>218203</v>
      </c>
      <c r="AQ8">
        <v>6945948</v>
      </c>
      <c r="AU8" t="s">
        <v>422</v>
      </c>
    </row>
    <row r="9" spans="1:47" x14ac:dyDescent="0.25">
      <c r="A9" t="s">
        <v>378</v>
      </c>
      <c r="B9">
        <v>159318</v>
      </c>
      <c r="D9" t="s">
        <v>279</v>
      </c>
      <c r="E9" t="s">
        <v>379</v>
      </c>
      <c r="F9" t="s">
        <v>379</v>
      </c>
      <c r="G9" t="s">
        <v>279</v>
      </c>
      <c r="L9">
        <v>1634</v>
      </c>
      <c r="M9" t="s">
        <v>380</v>
      </c>
      <c r="N9" t="s">
        <v>381</v>
      </c>
      <c r="O9" t="s">
        <v>423</v>
      </c>
      <c r="Q9" t="s">
        <v>424</v>
      </c>
      <c r="R9" t="s">
        <v>425</v>
      </c>
      <c r="S9" t="s">
        <v>426</v>
      </c>
      <c r="T9">
        <v>532919</v>
      </c>
      <c r="U9">
        <v>6906792</v>
      </c>
      <c r="V9">
        <v>32</v>
      </c>
      <c r="W9" t="s">
        <v>386</v>
      </c>
      <c r="AA9">
        <v>1941</v>
      </c>
      <c r="AB9" t="s">
        <v>427</v>
      </c>
      <c r="AC9" t="s">
        <v>428</v>
      </c>
      <c r="AD9" t="s">
        <v>429</v>
      </c>
      <c r="AE9" t="s">
        <v>397</v>
      </c>
      <c r="AG9" t="s">
        <v>391</v>
      </c>
      <c r="AH9" t="s">
        <v>391</v>
      </c>
      <c r="AI9">
        <v>893389</v>
      </c>
      <c r="AJ9">
        <v>1</v>
      </c>
      <c r="AK9">
        <v>1995</v>
      </c>
      <c r="AL9">
        <v>32</v>
      </c>
      <c r="AM9">
        <v>534500</v>
      </c>
      <c r="AN9">
        <v>6909500</v>
      </c>
      <c r="AO9">
        <v>33</v>
      </c>
      <c r="AP9">
        <v>223687</v>
      </c>
      <c r="AQ9">
        <v>6920725</v>
      </c>
      <c r="AU9" t="s">
        <v>430</v>
      </c>
    </row>
    <row r="10" spans="1:47" x14ac:dyDescent="0.25">
      <c r="A10" t="s">
        <v>399</v>
      </c>
      <c r="B10">
        <v>145431</v>
      </c>
      <c r="D10" t="s">
        <v>279</v>
      </c>
      <c r="E10" t="s">
        <v>379</v>
      </c>
      <c r="F10" t="s">
        <v>379</v>
      </c>
      <c r="G10" t="s">
        <v>279</v>
      </c>
      <c r="L10">
        <v>1634</v>
      </c>
      <c r="M10" t="s">
        <v>380</v>
      </c>
      <c r="N10" t="s">
        <v>381</v>
      </c>
      <c r="O10" t="s">
        <v>431</v>
      </c>
      <c r="AA10">
        <v>1941</v>
      </c>
      <c r="AB10" t="s">
        <v>432</v>
      </c>
      <c r="AC10" t="s">
        <v>428</v>
      </c>
      <c r="AD10" t="s">
        <v>429</v>
      </c>
      <c r="AE10" t="s">
        <v>415</v>
      </c>
      <c r="AG10" t="s">
        <v>402</v>
      </c>
      <c r="AH10" t="s">
        <v>403</v>
      </c>
      <c r="AI10">
        <v>296269</v>
      </c>
      <c r="AK10">
        <v>2003</v>
      </c>
      <c r="AO10">
        <v>33</v>
      </c>
      <c r="AP10">
        <v>218203</v>
      </c>
      <c r="AQ10">
        <v>6945948</v>
      </c>
      <c r="AU10" t="s">
        <v>433</v>
      </c>
    </row>
    <row r="11" spans="1:47" x14ac:dyDescent="0.25">
      <c r="A11" t="s">
        <v>399</v>
      </c>
      <c r="B11">
        <v>145432</v>
      </c>
      <c r="D11" t="s">
        <v>279</v>
      </c>
      <c r="E11" t="s">
        <v>379</v>
      </c>
      <c r="F11" t="s">
        <v>379</v>
      </c>
      <c r="G11" t="s">
        <v>279</v>
      </c>
      <c r="L11">
        <v>1634</v>
      </c>
      <c r="M11" t="s">
        <v>380</v>
      </c>
      <c r="N11" t="s">
        <v>381</v>
      </c>
      <c r="O11" t="s">
        <v>434</v>
      </c>
      <c r="AA11">
        <v>1941</v>
      </c>
      <c r="AB11" t="s">
        <v>435</v>
      </c>
      <c r="AC11" t="s">
        <v>436</v>
      </c>
      <c r="AE11" t="s">
        <v>415</v>
      </c>
      <c r="AG11" t="s">
        <v>402</v>
      </c>
      <c r="AH11" t="s">
        <v>403</v>
      </c>
      <c r="AI11">
        <v>296270</v>
      </c>
      <c r="AK11">
        <v>2003</v>
      </c>
      <c r="AO11">
        <v>33</v>
      </c>
      <c r="AP11">
        <v>218203</v>
      </c>
      <c r="AQ11">
        <v>6945948</v>
      </c>
      <c r="AU11" t="s">
        <v>437</v>
      </c>
    </row>
    <row r="12" spans="1:47" x14ac:dyDescent="0.25">
      <c r="A12" t="s">
        <v>399</v>
      </c>
      <c r="B12">
        <v>145433</v>
      </c>
      <c r="D12" t="s">
        <v>279</v>
      </c>
      <c r="E12" t="s">
        <v>379</v>
      </c>
      <c r="F12" t="s">
        <v>379</v>
      </c>
      <c r="G12" t="s">
        <v>279</v>
      </c>
      <c r="L12">
        <v>1634</v>
      </c>
      <c r="M12" t="s">
        <v>380</v>
      </c>
      <c r="N12" t="s">
        <v>381</v>
      </c>
      <c r="O12" t="s">
        <v>438</v>
      </c>
      <c r="AA12">
        <v>1941</v>
      </c>
      <c r="AB12" t="s">
        <v>439</v>
      </c>
      <c r="AC12" t="s">
        <v>440</v>
      </c>
      <c r="AE12" t="s">
        <v>415</v>
      </c>
      <c r="AG12" t="s">
        <v>402</v>
      </c>
      <c r="AH12" t="s">
        <v>403</v>
      </c>
      <c r="AI12">
        <v>296271</v>
      </c>
      <c r="AK12">
        <v>2003</v>
      </c>
      <c r="AO12">
        <v>33</v>
      </c>
      <c r="AP12">
        <v>218203</v>
      </c>
      <c r="AQ12">
        <v>6945948</v>
      </c>
      <c r="AU12" t="s">
        <v>441</v>
      </c>
    </row>
    <row r="13" spans="1:47" x14ac:dyDescent="0.25">
      <c r="A13" t="s">
        <v>399</v>
      </c>
      <c r="B13">
        <v>145435</v>
      </c>
      <c r="D13" t="s">
        <v>279</v>
      </c>
      <c r="E13" t="s">
        <v>379</v>
      </c>
      <c r="F13" t="s">
        <v>379</v>
      </c>
      <c r="G13" t="s">
        <v>279</v>
      </c>
      <c r="L13">
        <v>1634</v>
      </c>
      <c r="M13" t="s">
        <v>380</v>
      </c>
      <c r="N13" t="s">
        <v>381</v>
      </c>
      <c r="O13" t="s">
        <v>442</v>
      </c>
      <c r="Y13">
        <v>1600</v>
      </c>
      <c r="Z13">
        <v>1600</v>
      </c>
      <c r="AA13">
        <v>1941</v>
      </c>
      <c r="AB13" t="s">
        <v>443</v>
      </c>
      <c r="AC13" t="s">
        <v>444</v>
      </c>
      <c r="AE13" t="s">
        <v>445</v>
      </c>
      <c r="AG13" t="s">
        <v>402</v>
      </c>
      <c r="AH13" t="s">
        <v>403</v>
      </c>
      <c r="AI13">
        <v>296273</v>
      </c>
      <c r="AK13">
        <v>2003</v>
      </c>
      <c r="AO13">
        <v>33</v>
      </c>
      <c r="AP13">
        <v>218203</v>
      </c>
      <c r="AQ13">
        <v>6945948</v>
      </c>
      <c r="AU13" t="s">
        <v>446</v>
      </c>
    </row>
    <row r="14" spans="1:47" x14ac:dyDescent="0.25">
      <c r="A14" t="s">
        <v>378</v>
      </c>
      <c r="B14">
        <v>6892</v>
      </c>
      <c r="D14" t="s">
        <v>447</v>
      </c>
      <c r="E14" t="s">
        <v>448</v>
      </c>
      <c r="F14" t="s">
        <v>448</v>
      </c>
      <c r="G14" t="s">
        <v>279</v>
      </c>
      <c r="I14" t="s">
        <v>449</v>
      </c>
      <c r="L14">
        <v>1634</v>
      </c>
      <c r="M14" t="s">
        <v>380</v>
      </c>
      <c r="N14" t="s">
        <v>381</v>
      </c>
      <c r="O14" t="s">
        <v>423</v>
      </c>
      <c r="Q14" t="s">
        <v>424</v>
      </c>
      <c r="R14" t="s">
        <v>425</v>
      </c>
      <c r="S14" t="s">
        <v>426</v>
      </c>
      <c r="T14">
        <v>532919</v>
      </c>
      <c r="U14">
        <v>6906792</v>
      </c>
      <c r="V14">
        <v>32</v>
      </c>
      <c r="W14" t="s">
        <v>386</v>
      </c>
      <c r="AA14">
        <v>1946</v>
      </c>
      <c r="AB14" t="s">
        <v>450</v>
      </c>
      <c r="AC14" t="s">
        <v>451</v>
      </c>
      <c r="AE14" t="s">
        <v>452</v>
      </c>
      <c r="AG14" t="s">
        <v>453</v>
      </c>
      <c r="AH14" t="s">
        <v>453</v>
      </c>
      <c r="AI14">
        <v>740894</v>
      </c>
      <c r="AJ14">
        <v>1</v>
      </c>
      <c r="AK14">
        <v>1990</v>
      </c>
      <c r="AL14">
        <v>32</v>
      </c>
      <c r="AM14">
        <v>534500</v>
      </c>
      <c r="AN14">
        <v>6909500</v>
      </c>
      <c r="AO14">
        <v>33</v>
      </c>
      <c r="AP14">
        <v>223687</v>
      </c>
      <c r="AQ14">
        <v>6920725</v>
      </c>
      <c r="AU14" t="s">
        <v>454</v>
      </c>
    </row>
    <row r="15" spans="1:47" x14ac:dyDescent="0.25">
      <c r="A15" t="s">
        <v>378</v>
      </c>
      <c r="B15">
        <v>159320</v>
      </c>
      <c r="D15" t="s">
        <v>447</v>
      </c>
      <c r="E15" t="s">
        <v>448</v>
      </c>
      <c r="F15" t="s">
        <v>448</v>
      </c>
      <c r="G15" t="s">
        <v>279</v>
      </c>
      <c r="I15" t="s">
        <v>449</v>
      </c>
      <c r="L15">
        <v>1634</v>
      </c>
      <c r="M15" t="s">
        <v>380</v>
      </c>
      <c r="N15" t="s">
        <v>381</v>
      </c>
      <c r="O15" t="s">
        <v>455</v>
      </c>
      <c r="Q15" t="s">
        <v>456</v>
      </c>
      <c r="R15" t="s">
        <v>457</v>
      </c>
      <c r="S15" t="s">
        <v>458</v>
      </c>
      <c r="V15">
        <v>32</v>
      </c>
      <c r="W15" t="s">
        <v>386</v>
      </c>
      <c r="Y15">
        <v>1450</v>
      </c>
      <c r="AA15">
        <v>1946</v>
      </c>
      <c r="AB15" t="s">
        <v>450</v>
      </c>
      <c r="AC15" t="s">
        <v>451</v>
      </c>
      <c r="AE15" t="s">
        <v>459</v>
      </c>
      <c r="AG15" t="s">
        <v>391</v>
      </c>
      <c r="AH15" t="s">
        <v>391</v>
      </c>
      <c r="AI15">
        <v>893391</v>
      </c>
      <c r="AJ15">
        <v>1</v>
      </c>
      <c r="AK15">
        <v>1995</v>
      </c>
      <c r="AL15">
        <v>32</v>
      </c>
      <c r="AM15">
        <v>535250</v>
      </c>
      <c r="AN15">
        <v>6911600</v>
      </c>
      <c r="AO15">
        <v>33</v>
      </c>
      <c r="AP15">
        <v>224660</v>
      </c>
      <c r="AQ15">
        <v>6922747</v>
      </c>
      <c r="AU15" t="s">
        <v>460</v>
      </c>
    </row>
    <row r="16" spans="1:47" x14ac:dyDescent="0.25">
      <c r="A16" t="s">
        <v>378</v>
      </c>
      <c r="B16">
        <v>159321</v>
      </c>
      <c r="D16" t="s">
        <v>447</v>
      </c>
      <c r="E16" t="s">
        <v>448</v>
      </c>
      <c r="F16" t="s">
        <v>448</v>
      </c>
      <c r="G16" t="s">
        <v>279</v>
      </c>
      <c r="I16" t="s">
        <v>449</v>
      </c>
      <c r="L16">
        <v>1634</v>
      </c>
      <c r="M16" t="s">
        <v>380</v>
      </c>
      <c r="N16" t="s">
        <v>381</v>
      </c>
      <c r="O16" t="s">
        <v>455</v>
      </c>
      <c r="Q16" t="s">
        <v>461</v>
      </c>
      <c r="R16" t="s">
        <v>462</v>
      </c>
      <c r="S16" t="s">
        <v>463</v>
      </c>
      <c r="V16">
        <v>32</v>
      </c>
      <c r="W16" t="s">
        <v>386</v>
      </c>
      <c r="AA16">
        <v>1946</v>
      </c>
      <c r="AB16" t="s">
        <v>450</v>
      </c>
      <c r="AC16" t="s">
        <v>451</v>
      </c>
      <c r="AE16" t="s">
        <v>459</v>
      </c>
      <c r="AG16" t="s">
        <v>391</v>
      </c>
      <c r="AH16" t="s">
        <v>391</v>
      </c>
      <c r="AI16">
        <v>893392</v>
      </c>
      <c r="AJ16">
        <v>1</v>
      </c>
      <c r="AK16">
        <v>1995</v>
      </c>
      <c r="AL16">
        <v>32</v>
      </c>
      <c r="AM16">
        <v>535100</v>
      </c>
      <c r="AN16">
        <v>6912150</v>
      </c>
      <c r="AO16">
        <v>33</v>
      </c>
      <c r="AP16">
        <v>224562</v>
      </c>
      <c r="AQ16">
        <v>6923309</v>
      </c>
      <c r="AU16" t="s">
        <v>464</v>
      </c>
    </row>
    <row r="17" spans="1:47" x14ac:dyDescent="0.25">
      <c r="A17" t="s">
        <v>465</v>
      </c>
      <c r="B17">
        <v>204980</v>
      </c>
      <c r="D17" t="s">
        <v>447</v>
      </c>
      <c r="E17" t="s">
        <v>448</v>
      </c>
      <c r="F17" t="s">
        <v>448</v>
      </c>
      <c r="G17" t="s">
        <v>279</v>
      </c>
      <c r="I17" t="s">
        <v>449</v>
      </c>
      <c r="L17">
        <v>1634</v>
      </c>
      <c r="M17" t="s">
        <v>380</v>
      </c>
      <c r="N17" t="s">
        <v>381</v>
      </c>
      <c r="O17" t="s">
        <v>466</v>
      </c>
      <c r="Q17" t="s">
        <v>467</v>
      </c>
      <c r="R17" t="s">
        <v>468</v>
      </c>
      <c r="S17" t="s">
        <v>469</v>
      </c>
      <c r="V17">
        <v>32</v>
      </c>
      <c r="W17" t="s">
        <v>386</v>
      </c>
      <c r="Y17">
        <v>1550</v>
      </c>
      <c r="AA17">
        <v>1946</v>
      </c>
      <c r="AB17" t="s">
        <v>470</v>
      </c>
      <c r="AC17" t="s">
        <v>471</v>
      </c>
      <c r="AD17" t="s">
        <v>472</v>
      </c>
      <c r="AE17" t="s">
        <v>473</v>
      </c>
      <c r="AG17" t="s">
        <v>474</v>
      </c>
      <c r="AH17" t="s">
        <v>475</v>
      </c>
      <c r="AI17">
        <v>62900</v>
      </c>
      <c r="AK17">
        <v>1997</v>
      </c>
      <c r="AL17">
        <v>32</v>
      </c>
      <c r="AM17">
        <v>535000</v>
      </c>
      <c r="AN17">
        <v>6909500</v>
      </c>
      <c r="AO17">
        <v>33</v>
      </c>
      <c r="AP17">
        <v>224185</v>
      </c>
      <c r="AQ17">
        <v>6920678</v>
      </c>
      <c r="AU17" t="s">
        <v>476</v>
      </c>
    </row>
    <row r="18" spans="1:47" x14ac:dyDescent="0.25">
      <c r="A18" t="s">
        <v>378</v>
      </c>
      <c r="B18">
        <v>159307</v>
      </c>
      <c r="D18" t="s">
        <v>477</v>
      </c>
      <c r="E18" t="s">
        <v>478</v>
      </c>
      <c r="F18" t="s">
        <v>479</v>
      </c>
      <c r="G18" t="s">
        <v>279</v>
      </c>
      <c r="I18" t="s">
        <v>449</v>
      </c>
      <c r="L18">
        <v>1634</v>
      </c>
      <c r="M18" t="s">
        <v>380</v>
      </c>
      <c r="N18" t="s">
        <v>381</v>
      </c>
      <c r="O18" t="s">
        <v>480</v>
      </c>
      <c r="Q18" t="s">
        <v>406</v>
      </c>
      <c r="R18" t="s">
        <v>407</v>
      </c>
      <c r="S18" t="s">
        <v>408</v>
      </c>
      <c r="T18">
        <v>532919</v>
      </c>
      <c r="U18">
        <v>6909792</v>
      </c>
      <c r="V18">
        <v>32</v>
      </c>
      <c r="W18" t="s">
        <v>386</v>
      </c>
      <c r="AA18">
        <v>1946</v>
      </c>
      <c r="AB18" t="s">
        <v>450</v>
      </c>
      <c r="AC18" t="s">
        <v>451</v>
      </c>
      <c r="AE18" t="s">
        <v>481</v>
      </c>
      <c r="AG18" t="s">
        <v>391</v>
      </c>
      <c r="AH18" t="s">
        <v>391</v>
      </c>
      <c r="AI18">
        <v>893378</v>
      </c>
      <c r="AJ18">
        <v>1</v>
      </c>
      <c r="AK18">
        <v>1995</v>
      </c>
      <c r="AL18">
        <v>32</v>
      </c>
      <c r="AM18">
        <v>534000</v>
      </c>
      <c r="AN18">
        <v>6911000</v>
      </c>
      <c r="AO18">
        <v>33</v>
      </c>
      <c r="AP18">
        <v>223328</v>
      </c>
      <c r="AQ18">
        <v>6922266</v>
      </c>
      <c r="AU18" t="s">
        <v>482</v>
      </c>
    </row>
    <row r="19" spans="1:47" x14ac:dyDescent="0.25">
      <c r="A19" t="s">
        <v>378</v>
      </c>
      <c r="B19">
        <v>159315</v>
      </c>
      <c r="D19" t="s">
        <v>477</v>
      </c>
      <c r="E19" t="s">
        <v>478</v>
      </c>
      <c r="F19" t="s">
        <v>479</v>
      </c>
      <c r="G19" t="s">
        <v>279</v>
      </c>
      <c r="I19" t="s">
        <v>449</v>
      </c>
      <c r="L19">
        <v>1634</v>
      </c>
      <c r="M19" t="s">
        <v>380</v>
      </c>
      <c r="N19" t="s">
        <v>381</v>
      </c>
      <c r="O19" t="s">
        <v>483</v>
      </c>
      <c r="Q19" t="s">
        <v>484</v>
      </c>
      <c r="R19" t="s">
        <v>385</v>
      </c>
      <c r="S19" t="s">
        <v>485</v>
      </c>
      <c r="T19">
        <v>534919</v>
      </c>
      <c r="U19">
        <v>6909792</v>
      </c>
      <c r="V19">
        <v>32</v>
      </c>
      <c r="W19" t="s">
        <v>386</v>
      </c>
      <c r="Y19">
        <v>1450</v>
      </c>
      <c r="Z19">
        <v>1500</v>
      </c>
      <c r="AA19">
        <v>1946</v>
      </c>
      <c r="AB19" t="s">
        <v>486</v>
      </c>
      <c r="AC19" t="s">
        <v>487</v>
      </c>
      <c r="AE19" t="s">
        <v>397</v>
      </c>
      <c r="AG19" t="s">
        <v>391</v>
      </c>
      <c r="AH19" t="s">
        <v>391</v>
      </c>
      <c r="AI19">
        <v>893386</v>
      </c>
      <c r="AJ19">
        <v>1</v>
      </c>
      <c r="AK19">
        <v>1995</v>
      </c>
      <c r="AL19">
        <v>32</v>
      </c>
      <c r="AM19">
        <v>536000</v>
      </c>
      <c r="AN19">
        <v>6911000</v>
      </c>
      <c r="AO19">
        <v>33</v>
      </c>
      <c r="AP19">
        <v>225321</v>
      </c>
      <c r="AQ19">
        <v>6922080</v>
      </c>
      <c r="AU19" t="s">
        <v>488</v>
      </c>
    </row>
    <row r="20" spans="1:47" x14ac:dyDescent="0.25">
      <c r="A20" t="s">
        <v>378</v>
      </c>
      <c r="B20">
        <v>159316</v>
      </c>
      <c r="D20" t="s">
        <v>477</v>
      </c>
      <c r="E20" t="s">
        <v>478</v>
      </c>
      <c r="F20" t="s">
        <v>479</v>
      </c>
      <c r="G20" t="s">
        <v>279</v>
      </c>
      <c r="I20" t="s">
        <v>449</v>
      </c>
      <c r="L20">
        <v>1634</v>
      </c>
      <c r="M20" t="s">
        <v>380</v>
      </c>
      <c r="N20" t="s">
        <v>381</v>
      </c>
      <c r="O20" t="s">
        <v>489</v>
      </c>
      <c r="Q20" t="s">
        <v>490</v>
      </c>
      <c r="R20" t="s">
        <v>407</v>
      </c>
      <c r="S20" t="s">
        <v>491</v>
      </c>
      <c r="T20">
        <v>532919</v>
      </c>
      <c r="U20">
        <v>6909792</v>
      </c>
      <c r="V20">
        <v>32</v>
      </c>
      <c r="W20" t="s">
        <v>386</v>
      </c>
      <c r="Y20">
        <v>1450</v>
      </c>
      <c r="AA20">
        <v>1946</v>
      </c>
      <c r="AB20" t="s">
        <v>492</v>
      </c>
      <c r="AC20" t="s">
        <v>493</v>
      </c>
      <c r="AE20" t="s">
        <v>397</v>
      </c>
      <c r="AG20" t="s">
        <v>391</v>
      </c>
      <c r="AH20" t="s">
        <v>391</v>
      </c>
      <c r="AI20">
        <v>893387</v>
      </c>
      <c r="AJ20">
        <v>1</v>
      </c>
      <c r="AK20">
        <v>1995</v>
      </c>
      <c r="AL20">
        <v>32</v>
      </c>
      <c r="AM20">
        <v>534500</v>
      </c>
      <c r="AN20">
        <v>6911500</v>
      </c>
      <c r="AO20">
        <v>33</v>
      </c>
      <c r="AP20">
        <v>223872</v>
      </c>
      <c r="AQ20">
        <v>6922718</v>
      </c>
      <c r="AU20" t="s">
        <v>494</v>
      </c>
    </row>
    <row r="21" spans="1:47" x14ac:dyDescent="0.25">
      <c r="A21" t="s">
        <v>378</v>
      </c>
      <c r="B21">
        <v>159317</v>
      </c>
      <c r="D21" t="s">
        <v>477</v>
      </c>
      <c r="E21" t="s">
        <v>478</v>
      </c>
      <c r="F21" t="s">
        <v>479</v>
      </c>
      <c r="G21" t="s">
        <v>279</v>
      </c>
      <c r="I21" t="s">
        <v>449</v>
      </c>
      <c r="L21">
        <v>1634</v>
      </c>
      <c r="M21" t="s">
        <v>380</v>
      </c>
      <c r="N21" t="s">
        <v>381</v>
      </c>
      <c r="O21" t="s">
        <v>495</v>
      </c>
      <c r="Q21" t="s">
        <v>467</v>
      </c>
      <c r="R21" t="s">
        <v>468</v>
      </c>
      <c r="S21" t="s">
        <v>469</v>
      </c>
      <c r="T21">
        <v>533919</v>
      </c>
      <c r="U21">
        <v>6908792</v>
      </c>
      <c r="V21">
        <v>32</v>
      </c>
      <c r="W21" t="s">
        <v>386</v>
      </c>
      <c r="AA21">
        <v>1946</v>
      </c>
      <c r="AB21" t="s">
        <v>496</v>
      </c>
      <c r="AC21" t="s">
        <v>497</v>
      </c>
      <c r="AE21" t="s">
        <v>397</v>
      </c>
      <c r="AG21" t="s">
        <v>391</v>
      </c>
      <c r="AH21" t="s">
        <v>391</v>
      </c>
      <c r="AI21">
        <v>893388</v>
      </c>
      <c r="AJ21">
        <v>1</v>
      </c>
      <c r="AK21">
        <v>1995</v>
      </c>
      <c r="AL21">
        <v>32</v>
      </c>
      <c r="AM21">
        <v>535000</v>
      </c>
      <c r="AN21">
        <v>6909500</v>
      </c>
      <c r="AO21">
        <v>33</v>
      </c>
      <c r="AP21">
        <v>224185</v>
      </c>
      <c r="AQ21">
        <v>6920678</v>
      </c>
      <c r="AU21" t="s">
        <v>498</v>
      </c>
    </row>
    <row r="22" spans="1:47" x14ac:dyDescent="0.25">
      <c r="A22" t="s">
        <v>378</v>
      </c>
      <c r="B22">
        <v>159308</v>
      </c>
      <c r="D22" t="s">
        <v>279</v>
      </c>
      <c r="E22" t="s">
        <v>379</v>
      </c>
      <c r="F22" t="s">
        <v>379</v>
      </c>
      <c r="G22" t="s">
        <v>279</v>
      </c>
      <c r="L22">
        <v>1634</v>
      </c>
      <c r="M22" t="s">
        <v>380</v>
      </c>
      <c r="N22" t="s">
        <v>381</v>
      </c>
      <c r="O22" t="s">
        <v>499</v>
      </c>
      <c r="Q22" t="s">
        <v>406</v>
      </c>
      <c r="R22" t="s">
        <v>407</v>
      </c>
      <c r="S22" t="s">
        <v>408</v>
      </c>
      <c r="T22">
        <v>532919</v>
      </c>
      <c r="U22">
        <v>6909792</v>
      </c>
      <c r="V22">
        <v>32</v>
      </c>
      <c r="W22" t="s">
        <v>386</v>
      </c>
      <c r="AA22">
        <v>1946</v>
      </c>
      <c r="AB22" t="s">
        <v>450</v>
      </c>
      <c r="AC22" t="s">
        <v>451</v>
      </c>
      <c r="AE22" t="s">
        <v>500</v>
      </c>
      <c r="AG22" t="s">
        <v>391</v>
      </c>
      <c r="AH22" t="s">
        <v>391</v>
      </c>
      <c r="AI22">
        <v>893379</v>
      </c>
      <c r="AJ22">
        <v>1</v>
      </c>
      <c r="AK22">
        <v>1995</v>
      </c>
      <c r="AL22">
        <v>32</v>
      </c>
      <c r="AM22">
        <v>534000</v>
      </c>
      <c r="AN22">
        <v>6911000</v>
      </c>
      <c r="AO22">
        <v>33</v>
      </c>
      <c r="AP22">
        <v>223328</v>
      </c>
      <c r="AQ22">
        <v>6922266</v>
      </c>
      <c r="AU22" t="s">
        <v>501</v>
      </c>
    </row>
    <row r="23" spans="1:47" x14ac:dyDescent="0.25">
      <c r="A23" t="s">
        <v>378</v>
      </c>
      <c r="B23">
        <v>159310</v>
      </c>
      <c r="D23" t="s">
        <v>447</v>
      </c>
      <c r="E23" t="s">
        <v>448</v>
      </c>
      <c r="F23" t="s">
        <v>448</v>
      </c>
      <c r="G23" t="s">
        <v>279</v>
      </c>
      <c r="I23" t="s">
        <v>449</v>
      </c>
      <c r="L23">
        <v>1634</v>
      </c>
      <c r="M23" t="s">
        <v>380</v>
      </c>
      <c r="N23" t="s">
        <v>381</v>
      </c>
      <c r="O23" t="s">
        <v>502</v>
      </c>
      <c r="Q23" t="s">
        <v>503</v>
      </c>
      <c r="R23" t="s">
        <v>503</v>
      </c>
      <c r="T23">
        <v>534919</v>
      </c>
      <c r="U23">
        <v>6907792</v>
      </c>
      <c r="V23">
        <v>32</v>
      </c>
      <c r="W23" t="s">
        <v>386</v>
      </c>
      <c r="AA23">
        <v>1947</v>
      </c>
      <c r="AB23" t="s">
        <v>504</v>
      </c>
      <c r="AC23" t="s">
        <v>505</v>
      </c>
      <c r="AE23" t="s">
        <v>506</v>
      </c>
      <c r="AG23" t="s">
        <v>391</v>
      </c>
      <c r="AH23" t="s">
        <v>391</v>
      </c>
      <c r="AI23">
        <v>893381</v>
      </c>
      <c r="AJ23">
        <v>1</v>
      </c>
      <c r="AK23">
        <v>1995</v>
      </c>
      <c r="AL23">
        <v>32</v>
      </c>
      <c r="AM23">
        <v>535500</v>
      </c>
      <c r="AN23">
        <v>6908500</v>
      </c>
      <c r="AO23">
        <v>33</v>
      </c>
      <c r="AP23">
        <v>224591</v>
      </c>
      <c r="AQ23">
        <v>6919635</v>
      </c>
      <c r="AU23" t="s">
        <v>507</v>
      </c>
    </row>
    <row r="24" spans="1:47" x14ac:dyDescent="0.25">
      <c r="A24" t="s">
        <v>378</v>
      </c>
      <c r="B24">
        <v>159304</v>
      </c>
      <c r="D24" t="s">
        <v>477</v>
      </c>
      <c r="E24" t="s">
        <v>478</v>
      </c>
      <c r="F24" t="s">
        <v>479</v>
      </c>
      <c r="G24" t="s">
        <v>279</v>
      </c>
      <c r="I24" t="s">
        <v>449</v>
      </c>
      <c r="L24">
        <v>1634</v>
      </c>
      <c r="M24" t="s">
        <v>380</v>
      </c>
      <c r="N24" t="s">
        <v>381</v>
      </c>
      <c r="O24" t="s">
        <v>405</v>
      </c>
      <c r="Q24" t="s">
        <v>406</v>
      </c>
      <c r="R24" t="s">
        <v>407</v>
      </c>
      <c r="S24" t="s">
        <v>408</v>
      </c>
      <c r="T24">
        <v>532919</v>
      </c>
      <c r="U24">
        <v>6909792</v>
      </c>
      <c r="V24">
        <v>32</v>
      </c>
      <c r="W24" t="s">
        <v>386</v>
      </c>
      <c r="AA24">
        <v>1947</v>
      </c>
      <c r="AB24" t="s">
        <v>508</v>
      </c>
      <c r="AC24" t="s">
        <v>509</v>
      </c>
      <c r="AE24" t="s">
        <v>397</v>
      </c>
      <c r="AG24" t="s">
        <v>391</v>
      </c>
      <c r="AH24" t="s">
        <v>391</v>
      </c>
      <c r="AI24">
        <v>893375</v>
      </c>
      <c r="AJ24">
        <v>1</v>
      </c>
      <c r="AK24">
        <v>1995</v>
      </c>
      <c r="AL24">
        <v>32</v>
      </c>
      <c r="AM24">
        <v>534000</v>
      </c>
      <c r="AN24">
        <v>6911000</v>
      </c>
      <c r="AO24">
        <v>33</v>
      </c>
      <c r="AP24">
        <v>223328</v>
      </c>
      <c r="AQ24">
        <v>6922266</v>
      </c>
      <c r="AU24" t="s">
        <v>510</v>
      </c>
    </row>
    <row r="25" spans="1:47" x14ac:dyDescent="0.25">
      <c r="A25" t="s">
        <v>378</v>
      </c>
      <c r="B25">
        <v>159312</v>
      </c>
      <c r="D25" t="s">
        <v>279</v>
      </c>
      <c r="E25" t="s">
        <v>379</v>
      </c>
      <c r="F25" t="s">
        <v>379</v>
      </c>
      <c r="G25" t="s">
        <v>279</v>
      </c>
      <c r="L25">
        <v>1634</v>
      </c>
      <c r="M25" t="s">
        <v>380</v>
      </c>
      <c r="N25" t="s">
        <v>381</v>
      </c>
      <c r="O25" t="s">
        <v>511</v>
      </c>
      <c r="Q25" t="s">
        <v>503</v>
      </c>
      <c r="R25" t="s">
        <v>503</v>
      </c>
      <c r="T25">
        <v>534919</v>
      </c>
      <c r="U25">
        <v>6907792</v>
      </c>
      <c r="V25">
        <v>32</v>
      </c>
      <c r="W25" t="s">
        <v>386</v>
      </c>
      <c r="AA25">
        <v>1947</v>
      </c>
      <c r="AB25" t="s">
        <v>512</v>
      </c>
      <c r="AC25" t="s">
        <v>513</v>
      </c>
      <c r="AE25" t="s">
        <v>514</v>
      </c>
      <c r="AG25" t="s">
        <v>391</v>
      </c>
      <c r="AH25" t="s">
        <v>391</v>
      </c>
      <c r="AI25">
        <v>893383</v>
      </c>
      <c r="AJ25">
        <v>1</v>
      </c>
      <c r="AK25">
        <v>1995</v>
      </c>
      <c r="AL25">
        <v>32</v>
      </c>
      <c r="AM25">
        <v>535500</v>
      </c>
      <c r="AN25">
        <v>6908500</v>
      </c>
      <c r="AO25">
        <v>33</v>
      </c>
      <c r="AP25">
        <v>224591</v>
      </c>
      <c r="AQ25">
        <v>6919635</v>
      </c>
      <c r="AU25" t="s">
        <v>515</v>
      </c>
    </row>
    <row r="26" spans="1:47" x14ac:dyDescent="0.25">
      <c r="A26" t="s">
        <v>378</v>
      </c>
      <c r="B26">
        <v>159324</v>
      </c>
      <c r="D26" t="s">
        <v>447</v>
      </c>
      <c r="E26" t="s">
        <v>448</v>
      </c>
      <c r="F26" t="s">
        <v>448</v>
      </c>
      <c r="G26" t="s">
        <v>279</v>
      </c>
      <c r="I26" t="s">
        <v>449</v>
      </c>
      <c r="L26">
        <v>1634</v>
      </c>
      <c r="M26" t="s">
        <v>380</v>
      </c>
      <c r="N26" t="s">
        <v>381</v>
      </c>
      <c r="O26" t="s">
        <v>516</v>
      </c>
      <c r="Q26" t="s">
        <v>517</v>
      </c>
      <c r="R26" t="s">
        <v>518</v>
      </c>
      <c r="S26" t="s">
        <v>519</v>
      </c>
      <c r="V26">
        <v>32</v>
      </c>
      <c r="W26" t="s">
        <v>386</v>
      </c>
      <c r="Y26">
        <v>1575</v>
      </c>
      <c r="AA26">
        <v>1949</v>
      </c>
      <c r="AB26" t="s">
        <v>520</v>
      </c>
      <c r="AC26" t="s">
        <v>521</v>
      </c>
      <c r="AE26" t="s">
        <v>459</v>
      </c>
      <c r="AG26" t="s">
        <v>391</v>
      </c>
      <c r="AH26" t="s">
        <v>391</v>
      </c>
      <c r="AI26">
        <v>893395</v>
      </c>
      <c r="AJ26">
        <v>1</v>
      </c>
      <c r="AK26">
        <v>1995</v>
      </c>
      <c r="AL26">
        <v>32</v>
      </c>
      <c r="AM26">
        <v>534900</v>
      </c>
      <c r="AN26">
        <v>6909150</v>
      </c>
      <c r="AO26">
        <v>33</v>
      </c>
      <c r="AP26">
        <v>224084</v>
      </c>
      <c r="AQ26">
        <v>6920337</v>
      </c>
      <c r="AU26" t="s">
        <v>522</v>
      </c>
    </row>
    <row r="27" spans="1:47" x14ac:dyDescent="0.25">
      <c r="A27" t="s">
        <v>378</v>
      </c>
      <c r="B27">
        <v>159319</v>
      </c>
      <c r="D27" t="s">
        <v>447</v>
      </c>
      <c r="E27" t="s">
        <v>448</v>
      </c>
      <c r="F27" t="s">
        <v>448</v>
      </c>
      <c r="G27" t="s">
        <v>279</v>
      </c>
      <c r="I27" t="s">
        <v>449</v>
      </c>
      <c r="L27">
        <v>1634</v>
      </c>
      <c r="M27" t="s">
        <v>380</v>
      </c>
      <c r="N27" t="s">
        <v>381</v>
      </c>
      <c r="O27" t="s">
        <v>405</v>
      </c>
      <c r="Q27" t="s">
        <v>523</v>
      </c>
      <c r="R27" t="s">
        <v>524</v>
      </c>
      <c r="S27" t="s">
        <v>525</v>
      </c>
      <c r="V27">
        <v>32</v>
      </c>
      <c r="W27" t="s">
        <v>386</v>
      </c>
      <c r="Y27">
        <v>1635</v>
      </c>
      <c r="AA27">
        <v>1950</v>
      </c>
      <c r="AB27" t="s">
        <v>526</v>
      </c>
      <c r="AC27" t="s">
        <v>527</v>
      </c>
      <c r="AE27" t="s">
        <v>459</v>
      </c>
      <c r="AG27" t="s">
        <v>391</v>
      </c>
      <c r="AH27" t="s">
        <v>391</v>
      </c>
      <c r="AI27">
        <v>893390</v>
      </c>
      <c r="AJ27">
        <v>1</v>
      </c>
      <c r="AK27">
        <v>1995</v>
      </c>
      <c r="AL27">
        <v>32</v>
      </c>
      <c r="AM27">
        <v>534650</v>
      </c>
      <c r="AN27">
        <v>6910550</v>
      </c>
      <c r="AO27">
        <v>33</v>
      </c>
      <c r="AP27">
        <v>223965</v>
      </c>
      <c r="AQ27">
        <v>6921756</v>
      </c>
      <c r="AU27" t="s">
        <v>528</v>
      </c>
    </row>
    <row r="28" spans="1:47" x14ac:dyDescent="0.25">
      <c r="A28" t="s">
        <v>378</v>
      </c>
      <c r="B28">
        <v>159322</v>
      </c>
      <c r="D28" t="s">
        <v>447</v>
      </c>
      <c r="E28" t="s">
        <v>448</v>
      </c>
      <c r="F28" t="s">
        <v>448</v>
      </c>
      <c r="G28" t="s">
        <v>279</v>
      </c>
      <c r="I28" t="s">
        <v>449</v>
      </c>
      <c r="L28">
        <v>1634</v>
      </c>
      <c r="M28" t="s">
        <v>380</v>
      </c>
      <c r="N28" t="s">
        <v>381</v>
      </c>
      <c r="O28" t="s">
        <v>529</v>
      </c>
      <c r="Q28" t="s">
        <v>530</v>
      </c>
      <c r="R28" t="s">
        <v>531</v>
      </c>
      <c r="S28" t="s">
        <v>532</v>
      </c>
      <c r="V28">
        <v>32</v>
      </c>
      <c r="W28" t="s">
        <v>386</v>
      </c>
      <c r="Y28">
        <v>1540</v>
      </c>
      <c r="AA28">
        <v>1950</v>
      </c>
      <c r="AB28" t="s">
        <v>526</v>
      </c>
      <c r="AC28" t="s">
        <v>527</v>
      </c>
      <c r="AE28" t="s">
        <v>459</v>
      </c>
      <c r="AG28" t="s">
        <v>391</v>
      </c>
      <c r="AH28" t="s">
        <v>391</v>
      </c>
      <c r="AI28">
        <v>893393</v>
      </c>
      <c r="AJ28">
        <v>1</v>
      </c>
      <c r="AK28">
        <v>1995</v>
      </c>
      <c r="AL28">
        <v>32</v>
      </c>
      <c r="AM28">
        <v>535350</v>
      </c>
      <c r="AN28">
        <v>6908250</v>
      </c>
      <c r="AO28">
        <v>33</v>
      </c>
      <c r="AP28">
        <v>224449</v>
      </c>
      <c r="AQ28">
        <v>6919399</v>
      </c>
      <c r="AU28" t="s">
        <v>533</v>
      </c>
    </row>
    <row r="29" spans="1:47" x14ac:dyDescent="0.25">
      <c r="A29" t="s">
        <v>378</v>
      </c>
      <c r="B29">
        <v>159323</v>
      </c>
      <c r="D29" t="s">
        <v>447</v>
      </c>
      <c r="E29" t="s">
        <v>448</v>
      </c>
      <c r="F29" t="s">
        <v>448</v>
      </c>
      <c r="G29" t="s">
        <v>279</v>
      </c>
      <c r="I29" t="s">
        <v>449</v>
      </c>
      <c r="L29">
        <v>1634</v>
      </c>
      <c r="M29" t="s">
        <v>380</v>
      </c>
      <c r="N29" t="s">
        <v>381</v>
      </c>
      <c r="O29" t="s">
        <v>516</v>
      </c>
      <c r="Q29" t="s">
        <v>534</v>
      </c>
      <c r="R29" t="s">
        <v>535</v>
      </c>
      <c r="S29" t="s">
        <v>536</v>
      </c>
      <c r="V29">
        <v>32</v>
      </c>
      <c r="W29" t="s">
        <v>386</v>
      </c>
      <c r="Y29">
        <v>1510</v>
      </c>
      <c r="AA29">
        <v>1950</v>
      </c>
      <c r="AB29" t="s">
        <v>537</v>
      </c>
      <c r="AC29" t="s">
        <v>538</v>
      </c>
      <c r="AE29" t="s">
        <v>459</v>
      </c>
      <c r="AG29" t="s">
        <v>391</v>
      </c>
      <c r="AH29" t="s">
        <v>391</v>
      </c>
      <c r="AI29">
        <v>893394</v>
      </c>
      <c r="AJ29">
        <v>1</v>
      </c>
      <c r="AK29">
        <v>1995</v>
      </c>
      <c r="AL29">
        <v>32</v>
      </c>
      <c r="AM29">
        <v>534950</v>
      </c>
      <c r="AN29">
        <v>6909200</v>
      </c>
      <c r="AO29">
        <v>33</v>
      </c>
      <c r="AP29">
        <v>224139</v>
      </c>
      <c r="AQ29">
        <v>6920383</v>
      </c>
      <c r="AU29" t="s">
        <v>539</v>
      </c>
    </row>
    <row r="30" spans="1:47" x14ac:dyDescent="0.25">
      <c r="A30" t="s">
        <v>465</v>
      </c>
      <c r="B30">
        <v>309039</v>
      </c>
      <c r="D30" t="s">
        <v>447</v>
      </c>
      <c r="E30" t="s">
        <v>448</v>
      </c>
      <c r="F30" t="s">
        <v>448</v>
      </c>
      <c r="G30" t="s">
        <v>279</v>
      </c>
      <c r="I30" t="s">
        <v>449</v>
      </c>
      <c r="L30">
        <v>1634</v>
      </c>
      <c r="M30" t="s">
        <v>380</v>
      </c>
      <c r="N30" t="s">
        <v>381</v>
      </c>
      <c r="O30" t="s">
        <v>540</v>
      </c>
      <c r="Q30" t="s">
        <v>541</v>
      </c>
      <c r="R30" t="s">
        <v>541</v>
      </c>
      <c r="V30">
        <v>32</v>
      </c>
      <c r="W30" t="s">
        <v>386</v>
      </c>
      <c r="X30" t="s">
        <v>386</v>
      </c>
      <c r="AA30">
        <v>1951</v>
      </c>
      <c r="AB30" t="s">
        <v>542</v>
      </c>
      <c r="AC30" t="s">
        <v>543</v>
      </c>
      <c r="AE30" t="s">
        <v>544</v>
      </c>
      <c r="AG30" t="s">
        <v>545</v>
      </c>
      <c r="AH30" t="s">
        <v>475</v>
      </c>
      <c r="AI30">
        <v>79401</v>
      </c>
      <c r="AK30">
        <v>1995</v>
      </c>
      <c r="AL30">
        <v>32</v>
      </c>
      <c r="AM30">
        <v>536500</v>
      </c>
      <c r="AN30">
        <v>6933500</v>
      </c>
      <c r="AO30">
        <v>33</v>
      </c>
      <c r="AP30">
        <v>227908</v>
      </c>
      <c r="AQ30">
        <v>6944457</v>
      </c>
      <c r="AU30" t="s">
        <v>546</v>
      </c>
    </row>
    <row r="31" spans="1:47" x14ac:dyDescent="0.25">
      <c r="A31" t="s">
        <v>465</v>
      </c>
      <c r="B31">
        <v>204979</v>
      </c>
      <c r="D31" t="s">
        <v>477</v>
      </c>
      <c r="E31" t="s">
        <v>478</v>
      </c>
      <c r="F31" t="s">
        <v>479</v>
      </c>
      <c r="G31" t="s">
        <v>279</v>
      </c>
      <c r="I31" t="s">
        <v>449</v>
      </c>
      <c r="L31">
        <v>1634</v>
      </c>
      <c r="M31" t="s">
        <v>380</v>
      </c>
      <c r="N31" t="s">
        <v>381</v>
      </c>
      <c r="O31" t="s">
        <v>547</v>
      </c>
      <c r="P31" t="s">
        <v>548</v>
      </c>
      <c r="Q31" t="s">
        <v>549</v>
      </c>
      <c r="R31" t="s">
        <v>549</v>
      </c>
      <c r="V31">
        <v>32</v>
      </c>
      <c r="W31" t="s">
        <v>386</v>
      </c>
      <c r="Y31">
        <v>1380</v>
      </c>
      <c r="AA31">
        <v>1951</v>
      </c>
      <c r="AB31" t="s">
        <v>550</v>
      </c>
      <c r="AC31" t="s">
        <v>551</v>
      </c>
      <c r="AE31" t="s">
        <v>552</v>
      </c>
      <c r="AG31" t="s">
        <v>474</v>
      </c>
      <c r="AH31" t="s">
        <v>475</v>
      </c>
      <c r="AI31">
        <v>62899</v>
      </c>
      <c r="AK31">
        <v>1997</v>
      </c>
      <c r="AL31">
        <v>32</v>
      </c>
      <c r="AM31">
        <v>534500</v>
      </c>
      <c r="AN31">
        <v>6918500</v>
      </c>
      <c r="AO31">
        <v>33</v>
      </c>
      <c r="AP31">
        <v>224522</v>
      </c>
      <c r="AQ31">
        <v>6929694</v>
      </c>
      <c r="AU31" t="s">
        <v>553</v>
      </c>
    </row>
    <row r="32" spans="1:47" x14ac:dyDescent="0.25">
      <c r="A32" t="s">
        <v>465</v>
      </c>
      <c r="B32">
        <v>309040</v>
      </c>
      <c r="D32" t="s">
        <v>447</v>
      </c>
      <c r="E32" t="s">
        <v>448</v>
      </c>
      <c r="F32" t="s">
        <v>448</v>
      </c>
      <c r="G32" t="s">
        <v>279</v>
      </c>
      <c r="I32" t="s">
        <v>449</v>
      </c>
      <c r="L32">
        <v>1634</v>
      </c>
      <c r="M32" t="s">
        <v>380</v>
      </c>
      <c r="N32" t="s">
        <v>381</v>
      </c>
      <c r="O32" t="s">
        <v>554</v>
      </c>
      <c r="Q32" t="s">
        <v>555</v>
      </c>
      <c r="R32" t="s">
        <v>555</v>
      </c>
      <c r="V32">
        <v>32</v>
      </c>
      <c r="W32" t="s">
        <v>386</v>
      </c>
      <c r="AA32">
        <v>1952</v>
      </c>
      <c r="AB32" t="s">
        <v>556</v>
      </c>
      <c r="AC32" t="s">
        <v>557</v>
      </c>
      <c r="AE32" t="s">
        <v>544</v>
      </c>
      <c r="AG32" t="s">
        <v>545</v>
      </c>
      <c r="AH32" t="s">
        <v>475</v>
      </c>
      <c r="AI32">
        <v>79402</v>
      </c>
      <c r="AK32">
        <v>1995</v>
      </c>
      <c r="AL32">
        <v>32</v>
      </c>
      <c r="AM32">
        <v>535000</v>
      </c>
      <c r="AN32">
        <v>6935000</v>
      </c>
      <c r="AO32">
        <v>33</v>
      </c>
      <c r="AP32">
        <v>226552</v>
      </c>
      <c r="AQ32">
        <v>6946091</v>
      </c>
      <c r="AU32" t="s">
        <v>558</v>
      </c>
    </row>
    <row r="33" spans="1:47" x14ac:dyDescent="0.25">
      <c r="A33" t="s">
        <v>378</v>
      </c>
      <c r="B33">
        <v>159309</v>
      </c>
      <c r="D33" t="s">
        <v>477</v>
      </c>
      <c r="E33" t="s">
        <v>478</v>
      </c>
      <c r="F33" t="s">
        <v>479</v>
      </c>
      <c r="G33" t="s">
        <v>279</v>
      </c>
      <c r="I33" t="s">
        <v>449</v>
      </c>
      <c r="L33">
        <v>1634</v>
      </c>
      <c r="M33" t="s">
        <v>380</v>
      </c>
      <c r="N33" t="s">
        <v>381</v>
      </c>
      <c r="O33" t="s">
        <v>559</v>
      </c>
      <c r="Q33" t="s">
        <v>560</v>
      </c>
      <c r="R33" t="s">
        <v>384</v>
      </c>
      <c r="S33" t="s">
        <v>503</v>
      </c>
      <c r="T33">
        <v>533919</v>
      </c>
      <c r="U33">
        <v>6906792</v>
      </c>
      <c r="V33">
        <v>32</v>
      </c>
      <c r="W33" t="s">
        <v>386</v>
      </c>
      <c r="AA33">
        <v>1957</v>
      </c>
      <c r="AB33" t="s">
        <v>561</v>
      </c>
      <c r="AC33" t="s">
        <v>562</v>
      </c>
      <c r="AE33" t="s">
        <v>563</v>
      </c>
      <c r="AG33" t="s">
        <v>391</v>
      </c>
      <c r="AH33" t="s">
        <v>391</v>
      </c>
      <c r="AI33">
        <v>893380</v>
      </c>
      <c r="AJ33">
        <v>1</v>
      </c>
      <c r="AK33">
        <v>1995</v>
      </c>
      <c r="AL33">
        <v>32</v>
      </c>
      <c r="AM33">
        <v>535000</v>
      </c>
      <c r="AN33">
        <v>6908000</v>
      </c>
      <c r="AO33">
        <v>33</v>
      </c>
      <c r="AP33">
        <v>224046</v>
      </c>
      <c r="AQ33">
        <v>6919183</v>
      </c>
      <c r="AU33" t="s">
        <v>564</v>
      </c>
    </row>
    <row r="34" spans="1:47" x14ac:dyDescent="0.25">
      <c r="A34" t="s">
        <v>565</v>
      </c>
      <c r="B34">
        <v>166039</v>
      </c>
      <c r="D34" t="s">
        <v>279</v>
      </c>
      <c r="E34" t="s">
        <v>379</v>
      </c>
      <c r="F34" t="s">
        <v>379</v>
      </c>
      <c r="G34" t="s">
        <v>279</v>
      </c>
      <c r="L34">
        <v>1634</v>
      </c>
      <c r="M34" t="s">
        <v>380</v>
      </c>
      <c r="N34" t="s">
        <v>381</v>
      </c>
      <c r="O34" t="s">
        <v>566</v>
      </c>
      <c r="Q34" t="s">
        <v>567</v>
      </c>
      <c r="R34" t="s">
        <v>567</v>
      </c>
      <c r="V34">
        <v>32</v>
      </c>
      <c r="Y34">
        <v>1100</v>
      </c>
      <c r="Z34">
        <v>1300</v>
      </c>
      <c r="AA34">
        <v>1964</v>
      </c>
      <c r="AB34" t="s">
        <v>568</v>
      </c>
      <c r="AC34" t="s">
        <v>568</v>
      </c>
      <c r="AE34" t="s">
        <v>506</v>
      </c>
      <c r="AF34" t="s">
        <v>569</v>
      </c>
      <c r="AG34" t="s">
        <v>570</v>
      </c>
      <c r="AH34" t="s">
        <v>571</v>
      </c>
      <c r="AI34">
        <v>709406</v>
      </c>
      <c r="AK34">
        <v>2001</v>
      </c>
      <c r="AU34" t="s">
        <v>572</v>
      </c>
    </row>
    <row r="35" spans="1:47" x14ac:dyDescent="0.25">
      <c r="A35" t="s">
        <v>378</v>
      </c>
      <c r="B35">
        <v>159303</v>
      </c>
      <c r="D35" t="s">
        <v>477</v>
      </c>
      <c r="E35" t="s">
        <v>478</v>
      </c>
      <c r="F35" t="s">
        <v>479</v>
      </c>
      <c r="G35" t="s">
        <v>279</v>
      </c>
      <c r="I35" t="s">
        <v>449</v>
      </c>
      <c r="L35">
        <v>1634</v>
      </c>
      <c r="M35" t="s">
        <v>380</v>
      </c>
      <c r="N35" t="s">
        <v>381</v>
      </c>
      <c r="O35" t="s">
        <v>573</v>
      </c>
      <c r="Q35" t="s">
        <v>574</v>
      </c>
      <c r="R35" t="s">
        <v>574</v>
      </c>
      <c r="T35">
        <v>537919</v>
      </c>
      <c r="U35">
        <v>6911792</v>
      </c>
      <c r="V35">
        <v>32</v>
      </c>
      <c r="W35" t="s">
        <v>386</v>
      </c>
      <c r="AA35">
        <v>1966</v>
      </c>
      <c r="AB35" t="s">
        <v>575</v>
      </c>
      <c r="AC35" t="s">
        <v>576</v>
      </c>
      <c r="AE35" t="s">
        <v>506</v>
      </c>
      <c r="AG35" t="s">
        <v>391</v>
      </c>
      <c r="AH35" t="s">
        <v>391</v>
      </c>
      <c r="AI35">
        <v>893374</v>
      </c>
      <c r="AJ35">
        <v>1</v>
      </c>
      <c r="AK35">
        <v>1995</v>
      </c>
      <c r="AL35">
        <v>32</v>
      </c>
      <c r="AM35">
        <v>538500</v>
      </c>
      <c r="AN35">
        <v>6912500</v>
      </c>
      <c r="AO35">
        <v>33</v>
      </c>
      <c r="AP35">
        <v>227952</v>
      </c>
      <c r="AQ35">
        <v>6923343</v>
      </c>
      <c r="AU35" t="s">
        <v>577</v>
      </c>
    </row>
    <row r="36" spans="1:47" x14ac:dyDescent="0.25">
      <c r="A36" t="s">
        <v>378</v>
      </c>
      <c r="B36">
        <v>159305</v>
      </c>
      <c r="D36" t="s">
        <v>477</v>
      </c>
      <c r="E36" t="s">
        <v>478</v>
      </c>
      <c r="F36" t="s">
        <v>479</v>
      </c>
      <c r="G36" t="s">
        <v>279</v>
      </c>
      <c r="I36" t="s">
        <v>449</v>
      </c>
      <c r="L36">
        <v>1634</v>
      </c>
      <c r="M36" t="s">
        <v>380</v>
      </c>
      <c r="N36" t="s">
        <v>381</v>
      </c>
      <c r="O36" t="s">
        <v>578</v>
      </c>
      <c r="Q36" t="s">
        <v>574</v>
      </c>
      <c r="R36" t="s">
        <v>574</v>
      </c>
      <c r="T36">
        <v>537919</v>
      </c>
      <c r="U36">
        <v>6911792</v>
      </c>
      <c r="V36">
        <v>32</v>
      </c>
      <c r="W36" t="s">
        <v>386</v>
      </c>
      <c r="AA36">
        <v>1966</v>
      </c>
      <c r="AB36" t="s">
        <v>575</v>
      </c>
      <c r="AC36" t="s">
        <v>576</v>
      </c>
      <c r="AE36" t="s">
        <v>506</v>
      </c>
      <c r="AG36" t="s">
        <v>391</v>
      </c>
      <c r="AH36" t="s">
        <v>391</v>
      </c>
      <c r="AI36">
        <v>893376</v>
      </c>
      <c r="AJ36">
        <v>1</v>
      </c>
      <c r="AK36">
        <v>1995</v>
      </c>
      <c r="AL36">
        <v>32</v>
      </c>
      <c r="AM36">
        <v>538500</v>
      </c>
      <c r="AN36">
        <v>6912500</v>
      </c>
      <c r="AO36">
        <v>33</v>
      </c>
      <c r="AP36">
        <v>227952</v>
      </c>
      <c r="AQ36">
        <v>6923343</v>
      </c>
      <c r="AU36" t="s">
        <v>579</v>
      </c>
    </row>
    <row r="37" spans="1:47" x14ac:dyDescent="0.25">
      <c r="A37" t="s">
        <v>378</v>
      </c>
      <c r="B37">
        <v>159311</v>
      </c>
      <c r="D37" t="s">
        <v>447</v>
      </c>
      <c r="E37" t="s">
        <v>448</v>
      </c>
      <c r="F37" t="s">
        <v>448</v>
      </c>
      <c r="G37" t="s">
        <v>279</v>
      </c>
      <c r="I37" t="s">
        <v>449</v>
      </c>
      <c r="L37">
        <v>1634</v>
      </c>
      <c r="M37" t="s">
        <v>380</v>
      </c>
      <c r="N37" t="s">
        <v>381</v>
      </c>
      <c r="O37" t="s">
        <v>580</v>
      </c>
      <c r="Q37" t="s">
        <v>574</v>
      </c>
      <c r="R37" t="s">
        <v>574</v>
      </c>
      <c r="T37">
        <v>537919</v>
      </c>
      <c r="U37">
        <v>6911792</v>
      </c>
      <c r="V37">
        <v>32</v>
      </c>
      <c r="W37" t="s">
        <v>386</v>
      </c>
      <c r="Y37">
        <v>1310</v>
      </c>
      <c r="AA37">
        <v>1968</v>
      </c>
      <c r="AB37" t="s">
        <v>581</v>
      </c>
      <c r="AC37" t="s">
        <v>582</v>
      </c>
      <c r="AE37" t="s">
        <v>583</v>
      </c>
      <c r="AG37" t="s">
        <v>391</v>
      </c>
      <c r="AH37" t="s">
        <v>391</v>
      </c>
      <c r="AI37">
        <v>893382</v>
      </c>
      <c r="AJ37">
        <v>1</v>
      </c>
      <c r="AK37">
        <v>1995</v>
      </c>
      <c r="AL37">
        <v>32</v>
      </c>
      <c r="AM37">
        <v>538500</v>
      </c>
      <c r="AN37">
        <v>6912500</v>
      </c>
      <c r="AO37">
        <v>33</v>
      </c>
      <c r="AP37">
        <v>227952</v>
      </c>
      <c r="AQ37">
        <v>6923343</v>
      </c>
      <c r="AU37" t="s">
        <v>584</v>
      </c>
    </row>
    <row r="38" spans="1:47" x14ac:dyDescent="0.25">
      <c r="A38" t="s">
        <v>565</v>
      </c>
      <c r="B38">
        <v>166771</v>
      </c>
      <c r="D38" t="s">
        <v>279</v>
      </c>
      <c r="E38" t="s">
        <v>379</v>
      </c>
      <c r="F38" t="s">
        <v>379</v>
      </c>
      <c r="G38" t="s">
        <v>279</v>
      </c>
      <c r="L38">
        <v>1634</v>
      </c>
      <c r="M38" t="s">
        <v>380</v>
      </c>
      <c r="N38" t="s">
        <v>381</v>
      </c>
      <c r="O38" t="s">
        <v>585</v>
      </c>
      <c r="Q38" t="s">
        <v>586</v>
      </c>
      <c r="R38" t="s">
        <v>503</v>
      </c>
      <c r="S38" t="s">
        <v>469</v>
      </c>
      <c r="V38">
        <v>32</v>
      </c>
      <c r="Y38">
        <v>1400</v>
      </c>
      <c r="Z38">
        <v>1500</v>
      </c>
      <c r="AA38">
        <v>1968</v>
      </c>
      <c r="AB38" t="s">
        <v>587</v>
      </c>
      <c r="AC38" t="s">
        <v>587</v>
      </c>
      <c r="AE38" t="s">
        <v>588</v>
      </c>
      <c r="AF38" t="s">
        <v>569</v>
      </c>
      <c r="AG38" t="s">
        <v>589</v>
      </c>
      <c r="AH38" t="s">
        <v>571</v>
      </c>
      <c r="AI38">
        <v>710138</v>
      </c>
      <c r="AK38">
        <v>2001</v>
      </c>
      <c r="AU38" t="s">
        <v>590</v>
      </c>
    </row>
    <row r="39" spans="1:47" x14ac:dyDescent="0.25">
      <c r="A39" t="s">
        <v>565</v>
      </c>
      <c r="B39">
        <v>166778</v>
      </c>
      <c r="D39" t="s">
        <v>279</v>
      </c>
      <c r="E39" t="s">
        <v>379</v>
      </c>
      <c r="F39" t="s">
        <v>379</v>
      </c>
      <c r="G39" t="s">
        <v>279</v>
      </c>
      <c r="L39">
        <v>1634</v>
      </c>
      <c r="M39" t="s">
        <v>380</v>
      </c>
      <c r="N39" t="s">
        <v>381</v>
      </c>
      <c r="O39" t="s">
        <v>591</v>
      </c>
      <c r="P39" t="s">
        <v>592</v>
      </c>
      <c r="Q39" t="s">
        <v>467</v>
      </c>
      <c r="R39" t="s">
        <v>468</v>
      </c>
      <c r="S39" t="s">
        <v>469</v>
      </c>
      <c r="V39">
        <v>32</v>
      </c>
      <c r="Y39">
        <v>1500</v>
      </c>
      <c r="AA39">
        <v>1968</v>
      </c>
      <c r="AB39" t="s">
        <v>587</v>
      </c>
      <c r="AC39" t="s">
        <v>587</v>
      </c>
      <c r="AE39" t="s">
        <v>588</v>
      </c>
      <c r="AF39" t="s">
        <v>569</v>
      </c>
      <c r="AG39" t="s">
        <v>589</v>
      </c>
      <c r="AH39" t="s">
        <v>571</v>
      </c>
      <c r="AI39">
        <v>710145</v>
      </c>
      <c r="AK39">
        <v>2001</v>
      </c>
      <c r="AU39" t="s">
        <v>593</v>
      </c>
    </row>
    <row r="40" spans="1:47" x14ac:dyDescent="0.25">
      <c r="A40" t="s">
        <v>465</v>
      </c>
      <c r="B40">
        <v>303846</v>
      </c>
      <c r="D40" t="s">
        <v>477</v>
      </c>
      <c r="E40" t="s">
        <v>478</v>
      </c>
      <c r="F40" t="s">
        <v>479</v>
      </c>
      <c r="G40" t="s">
        <v>279</v>
      </c>
      <c r="I40" t="s">
        <v>449</v>
      </c>
      <c r="L40">
        <v>1634</v>
      </c>
      <c r="M40" t="s">
        <v>380</v>
      </c>
      <c r="N40" t="s">
        <v>381</v>
      </c>
      <c r="O40" t="s">
        <v>405</v>
      </c>
      <c r="Q40" t="s">
        <v>594</v>
      </c>
      <c r="R40" t="s">
        <v>595</v>
      </c>
      <c r="S40" t="s">
        <v>491</v>
      </c>
      <c r="V40">
        <v>32</v>
      </c>
      <c r="AA40">
        <v>1971</v>
      </c>
      <c r="AB40" t="s">
        <v>596</v>
      </c>
      <c r="AC40" t="s">
        <v>597</v>
      </c>
      <c r="AD40" t="s">
        <v>598</v>
      </c>
      <c r="AE40" t="s">
        <v>599</v>
      </c>
      <c r="AF40" t="s">
        <v>600</v>
      </c>
      <c r="AG40" t="s">
        <v>545</v>
      </c>
      <c r="AH40" t="s">
        <v>475</v>
      </c>
      <c r="AI40">
        <v>70786</v>
      </c>
      <c r="AK40">
        <v>1995</v>
      </c>
      <c r="AL40">
        <v>32</v>
      </c>
      <c r="AM40">
        <v>534000</v>
      </c>
      <c r="AN40">
        <v>6911000</v>
      </c>
      <c r="AO40">
        <v>33</v>
      </c>
      <c r="AP40">
        <v>223359</v>
      </c>
      <c r="AQ40">
        <v>6922265</v>
      </c>
      <c r="AU40" t="s">
        <v>601</v>
      </c>
    </row>
    <row r="41" spans="1:47" x14ac:dyDescent="0.25">
      <c r="A41" t="s">
        <v>465</v>
      </c>
      <c r="B41">
        <v>204978</v>
      </c>
      <c r="D41" t="s">
        <v>477</v>
      </c>
      <c r="E41" t="s">
        <v>478</v>
      </c>
      <c r="F41" t="s">
        <v>479</v>
      </c>
      <c r="G41" t="s">
        <v>279</v>
      </c>
      <c r="I41" t="s">
        <v>449</v>
      </c>
      <c r="L41">
        <v>1634</v>
      </c>
      <c r="M41" t="s">
        <v>380</v>
      </c>
      <c r="N41" t="s">
        <v>381</v>
      </c>
      <c r="O41" t="s">
        <v>602</v>
      </c>
      <c r="P41" t="s">
        <v>603</v>
      </c>
      <c r="Q41" t="s">
        <v>604</v>
      </c>
      <c r="R41" t="s">
        <v>605</v>
      </c>
      <c r="S41" t="s">
        <v>606</v>
      </c>
      <c r="V41">
        <v>32</v>
      </c>
      <c r="W41" t="s">
        <v>386</v>
      </c>
      <c r="Y41">
        <v>1550</v>
      </c>
      <c r="AA41">
        <v>1971</v>
      </c>
      <c r="AB41" t="s">
        <v>607</v>
      </c>
      <c r="AC41" t="s">
        <v>608</v>
      </c>
      <c r="AE41" t="s">
        <v>609</v>
      </c>
      <c r="AG41" t="s">
        <v>474</v>
      </c>
      <c r="AH41" t="s">
        <v>475</v>
      </c>
      <c r="AI41">
        <v>62898</v>
      </c>
      <c r="AK41">
        <v>1997</v>
      </c>
      <c r="AL41">
        <v>32</v>
      </c>
      <c r="AM41">
        <v>535500</v>
      </c>
      <c r="AN41">
        <v>6907500</v>
      </c>
      <c r="AO41">
        <v>33</v>
      </c>
      <c r="AP41">
        <v>224498</v>
      </c>
      <c r="AQ41">
        <v>6918639</v>
      </c>
      <c r="AU41" t="s">
        <v>610</v>
      </c>
    </row>
    <row r="42" spans="1:47" x14ac:dyDescent="0.25">
      <c r="A42" t="s">
        <v>465</v>
      </c>
      <c r="B42">
        <v>48497</v>
      </c>
      <c r="D42" t="s">
        <v>477</v>
      </c>
      <c r="E42" t="s">
        <v>478</v>
      </c>
      <c r="F42" t="s">
        <v>479</v>
      </c>
      <c r="G42" t="s">
        <v>279</v>
      </c>
      <c r="I42" t="s">
        <v>449</v>
      </c>
      <c r="L42">
        <v>1634</v>
      </c>
      <c r="M42" t="s">
        <v>380</v>
      </c>
      <c r="N42" t="s">
        <v>381</v>
      </c>
      <c r="O42" t="s">
        <v>423</v>
      </c>
      <c r="Q42" t="s">
        <v>611</v>
      </c>
      <c r="R42" t="s">
        <v>612</v>
      </c>
      <c r="S42" t="s">
        <v>613</v>
      </c>
      <c r="V42">
        <v>32</v>
      </c>
      <c r="W42" t="s">
        <v>386</v>
      </c>
      <c r="AA42">
        <v>1975</v>
      </c>
      <c r="AB42" t="s">
        <v>614</v>
      </c>
      <c r="AC42" t="s">
        <v>615</v>
      </c>
      <c r="AE42" t="s">
        <v>616</v>
      </c>
      <c r="AG42" t="s">
        <v>617</v>
      </c>
      <c r="AH42" t="s">
        <v>475</v>
      </c>
      <c r="AI42">
        <v>198955</v>
      </c>
      <c r="AK42">
        <v>2009</v>
      </c>
      <c r="AL42">
        <v>32</v>
      </c>
      <c r="AM42">
        <v>534500</v>
      </c>
      <c r="AN42">
        <v>6909500</v>
      </c>
      <c r="AO42">
        <v>33</v>
      </c>
      <c r="AP42">
        <v>223718</v>
      </c>
      <c r="AQ42">
        <v>6920723</v>
      </c>
      <c r="AU42" t="s">
        <v>618</v>
      </c>
    </row>
    <row r="43" spans="1:47" x14ac:dyDescent="0.25">
      <c r="A43" t="s">
        <v>465</v>
      </c>
      <c r="B43">
        <v>204982</v>
      </c>
      <c r="D43" t="s">
        <v>477</v>
      </c>
      <c r="E43" t="s">
        <v>478</v>
      </c>
      <c r="F43" t="s">
        <v>479</v>
      </c>
      <c r="G43" t="s">
        <v>279</v>
      </c>
      <c r="I43" t="s">
        <v>449</v>
      </c>
      <c r="L43">
        <v>1634</v>
      </c>
      <c r="M43" t="s">
        <v>380</v>
      </c>
      <c r="N43" t="s">
        <v>381</v>
      </c>
      <c r="O43" t="s">
        <v>619</v>
      </c>
      <c r="P43" t="s">
        <v>620</v>
      </c>
      <c r="Q43" t="s">
        <v>621</v>
      </c>
      <c r="R43" t="s">
        <v>621</v>
      </c>
      <c r="V43">
        <v>32</v>
      </c>
      <c r="Y43">
        <v>1517</v>
      </c>
      <c r="AA43">
        <v>1977</v>
      </c>
      <c r="AB43" t="s">
        <v>622</v>
      </c>
      <c r="AC43" t="s">
        <v>623</v>
      </c>
      <c r="AE43" t="s">
        <v>624</v>
      </c>
      <c r="AG43" t="s">
        <v>474</v>
      </c>
      <c r="AH43" t="s">
        <v>475</v>
      </c>
      <c r="AI43">
        <v>62902</v>
      </c>
      <c r="AK43">
        <v>1997</v>
      </c>
      <c r="AL43">
        <v>32</v>
      </c>
      <c r="AM43">
        <v>534150</v>
      </c>
      <c r="AN43">
        <v>6910750</v>
      </c>
      <c r="AO43">
        <v>33</v>
      </c>
      <c r="AP43">
        <v>223454</v>
      </c>
      <c r="AQ43">
        <v>6922003</v>
      </c>
      <c r="AU43" t="s">
        <v>625</v>
      </c>
    </row>
    <row r="44" spans="1:47" x14ac:dyDescent="0.25">
      <c r="A44" t="s">
        <v>465</v>
      </c>
      <c r="B44">
        <v>204983</v>
      </c>
      <c r="D44" t="s">
        <v>477</v>
      </c>
      <c r="E44" t="s">
        <v>478</v>
      </c>
      <c r="F44" t="s">
        <v>479</v>
      </c>
      <c r="G44" t="s">
        <v>279</v>
      </c>
      <c r="I44" t="s">
        <v>449</v>
      </c>
      <c r="L44">
        <v>1634</v>
      </c>
      <c r="M44" t="s">
        <v>380</v>
      </c>
      <c r="N44" t="s">
        <v>381</v>
      </c>
      <c r="O44" t="s">
        <v>626</v>
      </c>
      <c r="P44" t="s">
        <v>627</v>
      </c>
      <c r="Q44" t="s">
        <v>628</v>
      </c>
      <c r="R44" t="s">
        <v>628</v>
      </c>
      <c r="V44">
        <v>32</v>
      </c>
      <c r="Y44">
        <v>1680</v>
      </c>
      <c r="AA44">
        <v>1978</v>
      </c>
      <c r="AB44" t="s">
        <v>629</v>
      </c>
      <c r="AC44" t="s">
        <v>630</v>
      </c>
      <c r="AE44" t="s">
        <v>631</v>
      </c>
      <c r="AG44" t="s">
        <v>474</v>
      </c>
      <c r="AH44" t="s">
        <v>475</v>
      </c>
      <c r="AI44">
        <v>62903</v>
      </c>
      <c r="AK44">
        <v>1997</v>
      </c>
      <c r="AL44">
        <v>32</v>
      </c>
      <c r="AM44">
        <v>534650</v>
      </c>
      <c r="AN44">
        <v>6910750</v>
      </c>
      <c r="AO44">
        <v>33</v>
      </c>
      <c r="AP44">
        <v>223952</v>
      </c>
      <c r="AQ44">
        <v>6921956</v>
      </c>
      <c r="AU44" t="s">
        <v>632</v>
      </c>
    </row>
    <row r="45" spans="1:47" x14ac:dyDescent="0.25">
      <c r="A45" t="s">
        <v>465</v>
      </c>
      <c r="B45">
        <v>204981</v>
      </c>
      <c r="D45" t="s">
        <v>447</v>
      </c>
      <c r="E45" t="s">
        <v>448</v>
      </c>
      <c r="F45" t="s">
        <v>448</v>
      </c>
      <c r="G45" t="s">
        <v>279</v>
      </c>
      <c r="I45" t="s">
        <v>449</v>
      </c>
      <c r="L45">
        <v>1634</v>
      </c>
      <c r="M45" t="s">
        <v>380</v>
      </c>
      <c r="N45" t="s">
        <v>381</v>
      </c>
      <c r="O45" t="s">
        <v>633</v>
      </c>
      <c r="P45" t="s">
        <v>634</v>
      </c>
      <c r="Q45" t="s">
        <v>635</v>
      </c>
      <c r="R45" t="s">
        <v>635</v>
      </c>
      <c r="V45">
        <v>32</v>
      </c>
      <c r="Y45">
        <v>1290</v>
      </c>
      <c r="AA45">
        <v>1980</v>
      </c>
      <c r="AB45" t="s">
        <v>636</v>
      </c>
      <c r="AC45" t="s">
        <v>637</v>
      </c>
      <c r="AE45" t="s">
        <v>638</v>
      </c>
      <c r="AF45" t="s">
        <v>639</v>
      </c>
      <c r="AG45" t="s">
        <v>474</v>
      </c>
      <c r="AH45" t="s">
        <v>475</v>
      </c>
      <c r="AI45">
        <v>62901</v>
      </c>
      <c r="AK45">
        <v>1997</v>
      </c>
      <c r="AL45">
        <v>32</v>
      </c>
      <c r="AM45">
        <v>537500</v>
      </c>
      <c r="AN45">
        <v>6936500</v>
      </c>
      <c r="AO45">
        <v>33</v>
      </c>
      <c r="AP45">
        <v>229183</v>
      </c>
      <c r="AQ45">
        <v>6947354</v>
      </c>
      <c r="AU45" t="s">
        <v>640</v>
      </c>
    </row>
    <row r="46" spans="1:47" x14ac:dyDescent="0.25">
      <c r="A46" t="s">
        <v>378</v>
      </c>
      <c r="B46">
        <v>385140</v>
      </c>
      <c r="D46" t="s">
        <v>279</v>
      </c>
      <c r="E46" t="s">
        <v>379</v>
      </c>
      <c r="F46" t="s">
        <v>379</v>
      </c>
      <c r="G46" t="s">
        <v>279</v>
      </c>
      <c r="L46">
        <v>1634</v>
      </c>
      <c r="M46" t="s">
        <v>380</v>
      </c>
      <c r="N46" t="s">
        <v>381</v>
      </c>
      <c r="O46" t="s">
        <v>641</v>
      </c>
      <c r="Q46" t="s">
        <v>642</v>
      </c>
      <c r="R46" t="s">
        <v>642</v>
      </c>
      <c r="T46">
        <v>534919</v>
      </c>
      <c r="U46">
        <v>6908292</v>
      </c>
      <c r="V46">
        <v>32</v>
      </c>
      <c r="Y46">
        <v>1560</v>
      </c>
      <c r="AA46">
        <v>1987</v>
      </c>
      <c r="AB46" t="s">
        <v>643</v>
      </c>
      <c r="AC46" t="s">
        <v>644</v>
      </c>
      <c r="AD46" t="s">
        <v>645</v>
      </c>
      <c r="AE46" t="s">
        <v>646</v>
      </c>
      <c r="AG46" t="s">
        <v>647</v>
      </c>
      <c r="AH46" t="s">
        <v>648</v>
      </c>
      <c r="AI46">
        <v>1064782</v>
      </c>
      <c r="AK46">
        <v>2010</v>
      </c>
      <c r="AL46">
        <v>32</v>
      </c>
      <c r="AM46">
        <v>535050</v>
      </c>
      <c r="AN46">
        <v>6908550</v>
      </c>
      <c r="AO46">
        <v>33</v>
      </c>
      <c r="AP46">
        <v>224147</v>
      </c>
      <c r="AQ46">
        <v>6919727</v>
      </c>
      <c r="AU46" t="s">
        <v>649</v>
      </c>
    </row>
    <row r="47" spans="1:47" x14ac:dyDescent="0.25">
      <c r="A47" t="s">
        <v>465</v>
      </c>
      <c r="B47">
        <v>248909</v>
      </c>
      <c r="D47" t="s">
        <v>650</v>
      </c>
      <c r="E47" t="s">
        <v>479</v>
      </c>
      <c r="F47" t="s">
        <v>479</v>
      </c>
      <c r="G47" t="s">
        <v>279</v>
      </c>
      <c r="I47" t="s">
        <v>449</v>
      </c>
      <c r="L47">
        <v>1634</v>
      </c>
      <c r="M47" t="s">
        <v>380</v>
      </c>
      <c r="N47" t="s">
        <v>381</v>
      </c>
      <c r="O47" t="s">
        <v>651</v>
      </c>
      <c r="P47" t="s">
        <v>652</v>
      </c>
      <c r="Q47" t="s">
        <v>653</v>
      </c>
      <c r="R47" t="s">
        <v>653</v>
      </c>
      <c r="V47">
        <v>32</v>
      </c>
      <c r="Y47">
        <v>1630</v>
      </c>
      <c r="AA47">
        <v>2008</v>
      </c>
      <c r="AB47" t="s">
        <v>654</v>
      </c>
      <c r="AC47" t="s">
        <v>655</v>
      </c>
      <c r="AE47" t="s">
        <v>656</v>
      </c>
      <c r="AG47" t="s">
        <v>657</v>
      </c>
      <c r="AH47" t="s">
        <v>658</v>
      </c>
      <c r="AI47">
        <v>202638</v>
      </c>
      <c r="AK47">
        <v>2009</v>
      </c>
      <c r="AL47">
        <v>32</v>
      </c>
      <c r="AM47">
        <v>535185</v>
      </c>
      <c r="AN47">
        <v>6908205</v>
      </c>
      <c r="AO47">
        <v>33</v>
      </c>
      <c r="AP47">
        <v>224281</v>
      </c>
      <c r="AQ47">
        <v>6919369</v>
      </c>
      <c r="AU47" t="s">
        <v>659</v>
      </c>
    </row>
    <row r="48" spans="1:47" x14ac:dyDescent="0.25">
      <c r="A48" t="s">
        <v>565</v>
      </c>
      <c r="B48">
        <v>89267</v>
      </c>
      <c r="D48" t="s">
        <v>279</v>
      </c>
      <c r="E48" t="s">
        <v>379</v>
      </c>
      <c r="F48" t="s">
        <v>379</v>
      </c>
      <c r="G48" t="s">
        <v>279</v>
      </c>
      <c r="L48">
        <v>1924</v>
      </c>
      <c r="M48" t="s">
        <v>660</v>
      </c>
      <c r="N48" t="s">
        <v>661</v>
      </c>
      <c r="O48" t="s">
        <v>662</v>
      </c>
      <c r="P48" t="s">
        <v>663</v>
      </c>
      <c r="Q48" t="s">
        <v>664</v>
      </c>
      <c r="R48" t="s">
        <v>664</v>
      </c>
      <c r="V48">
        <v>34</v>
      </c>
      <c r="Y48">
        <v>1420</v>
      </c>
      <c r="Z48">
        <v>1420</v>
      </c>
      <c r="AA48">
        <v>1994</v>
      </c>
      <c r="AB48" t="s">
        <v>665</v>
      </c>
      <c r="AC48" t="s">
        <v>665</v>
      </c>
      <c r="AE48" t="s">
        <v>666</v>
      </c>
      <c r="AG48" t="s">
        <v>667</v>
      </c>
      <c r="AH48" t="s">
        <v>668</v>
      </c>
      <c r="AI48">
        <v>648036</v>
      </c>
      <c r="AK48">
        <v>2005</v>
      </c>
      <c r="AU48" t="s">
        <v>669</v>
      </c>
    </row>
    <row r="49" spans="1:47" x14ac:dyDescent="0.25">
      <c r="A49" t="s">
        <v>378</v>
      </c>
      <c r="B49">
        <v>264847</v>
      </c>
      <c r="D49" t="s">
        <v>279</v>
      </c>
      <c r="E49" t="s">
        <v>379</v>
      </c>
      <c r="F49" t="s">
        <v>379</v>
      </c>
      <c r="G49" t="s">
        <v>279</v>
      </c>
      <c r="L49">
        <v>1942</v>
      </c>
      <c r="M49" t="s">
        <v>660</v>
      </c>
      <c r="N49" t="s">
        <v>670</v>
      </c>
      <c r="O49" t="s">
        <v>671</v>
      </c>
      <c r="Q49" t="s">
        <v>672</v>
      </c>
      <c r="R49" t="s">
        <v>673</v>
      </c>
      <c r="S49" t="s">
        <v>674</v>
      </c>
      <c r="V49">
        <v>34</v>
      </c>
      <c r="W49" t="s">
        <v>386</v>
      </c>
      <c r="AA49">
        <v>1901</v>
      </c>
      <c r="AB49" t="s">
        <v>675</v>
      </c>
      <c r="AC49" t="s">
        <v>676</v>
      </c>
      <c r="AE49" t="s">
        <v>677</v>
      </c>
      <c r="AG49" t="s">
        <v>678</v>
      </c>
      <c r="AH49" t="s">
        <v>678</v>
      </c>
      <c r="AI49">
        <v>975026</v>
      </c>
      <c r="AJ49">
        <v>1</v>
      </c>
      <c r="AK49">
        <v>2004</v>
      </c>
      <c r="AL49">
        <v>34</v>
      </c>
      <c r="AM49">
        <v>507000</v>
      </c>
      <c r="AN49">
        <v>7712500</v>
      </c>
      <c r="AO49">
        <v>33</v>
      </c>
      <c r="AP49">
        <v>740919</v>
      </c>
      <c r="AQ49">
        <v>7724675</v>
      </c>
      <c r="AU49" t="s">
        <v>679</v>
      </c>
    </row>
    <row r="50" spans="1:47" x14ac:dyDescent="0.25">
      <c r="A50" t="s">
        <v>399</v>
      </c>
      <c r="B50">
        <v>145441</v>
      </c>
      <c r="D50" t="s">
        <v>279</v>
      </c>
      <c r="E50" t="s">
        <v>379</v>
      </c>
      <c r="F50" t="s">
        <v>379</v>
      </c>
      <c r="G50" t="s">
        <v>279</v>
      </c>
      <c r="L50">
        <v>1942</v>
      </c>
      <c r="M50" t="s">
        <v>660</v>
      </c>
      <c r="N50" t="s">
        <v>670</v>
      </c>
      <c r="O50" t="s">
        <v>680</v>
      </c>
      <c r="P50" t="s">
        <v>681</v>
      </c>
      <c r="AA50">
        <v>1914</v>
      </c>
      <c r="AB50" t="s">
        <v>682</v>
      </c>
      <c r="AC50" t="s">
        <v>683</v>
      </c>
      <c r="AE50" t="s">
        <v>684</v>
      </c>
      <c r="AG50" t="s">
        <v>402</v>
      </c>
      <c r="AH50" t="s">
        <v>403</v>
      </c>
      <c r="AI50">
        <v>296279</v>
      </c>
      <c r="AK50">
        <v>2003</v>
      </c>
      <c r="AO50">
        <v>33</v>
      </c>
      <c r="AP50">
        <v>752441</v>
      </c>
      <c r="AQ50">
        <v>7726916</v>
      </c>
      <c r="AU50" t="s">
        <v>685</v>
      </c>
    </row>
    <row r="51" spans="1:47" x14ac:dyDescent="0.25">
      <c r="A51" t="s">
        <v>565</v>
      </c>
      <c r="B51">
        <v>19283</v>
      </c>
      <c r="D51" t="s">
        <v>279</v>
      </c>
      <c r="E51" t="s">
        <v>379</v>
      </c>
      <c r="F51" t="s">
        <v>379</v>
      </c>
      <c r="G51" t="s">
        <v>279</v>
      </c>
      <c r="L51">
        <v>1942</v>
      </c>
      <c r="M51" t="s">
        <v>660</v>
      </c>
      <c r="N51" t="s">
        <v>670</v>
      </c>
      <c r="O51" t="s">
        <v>686</v>
      </c>
      <c r="Q51" t="s">
        <v>687</v>
      </c>
      <c r="R51" t="s">
        <v>688</v>
      </c>
      <c r="S51" t="s">
        <v>689</v>
      </c>
      <c r="V51">
        <v>34</v>
      </c>
      <c r="W51" t="s">
        <v>386</v>
      </c>
      <c r="AA51">
        <v>1915</v>
      </c>
      <c r="AB51" t="s">
        <v>690</v>
      </c>
      <c r="AC51" t="s">
        <v>690</v>
      </c>
      <c r="AE51" t="s">
        <v>691</v>
      </c>
      <c r="AG51" t="s">
        <v>692</v>
      </c>
      <c r="AH51" t="s">
        <v>571</v>
      </c>
      <c r="AI51">
        <v>578117</v>
      </c>
      <c r="AK51">
        <v>1993</v>
      </c>
      <c r="AU51" t="s">
        <v>693</v>
      </c>
    </row>
    <row r="52" spans="1:47" x14ac:dyDescent="0.25">
      <c r="A52" t="s">
        <v>465</v>
      </c>
      <c r="B52">
        <v>84309</v>
      </c>
      <c r="D52" t="s">
        <v>279</v>
      </c>
      <c r="E52" t="s">
        <v>379</v>
      </c>
      <c r="F52" t="s">
        <v>379</v>
      </c>
      <c r="G52" t="s">
        <v>279</v>
      </c>
      <c r="L52">
        <v>1942</v>
      </c>
      <c r="M52" t="s">
        <v>660</v>
      </c>
      <c r="N52" t="s">
        <v>670</v>
      </c>
      <c r="O52" t="s">
        <v>694</v>
      </c>
      <c r="Q52" t="s">
        <v>695</v>
      </c>
      <c r="R52" t="s">
        <v>696</v>
      </c>
      <c r="S52" t="s">
        <v>697</v>
      </c>
      <c r="V52">
        <v>34</v>
      </c>
      <c r="W52" t="s">
        <v>386</v>
      </c>
      <c r="AA52">
        <v>1915</v>
      </c>
      <c r="AB52" t="s">
        <v>698</v>
      </c>
      <c r="AC52" t="s">
        <v>690</v>
      </c>
      <c r="AE52" t="s">
        <v>677</v>
      </c>
      <c r="AG52" t="s">
        <v>699</v>
      </c>
      <c r="AH52" t="s">
        <v>475</v>
      </c>
      <c r="AI52">
        <v>172564</v>
      </c>
      <c r="AK52">
        <v>2004</v>
      </c>
      <c r="AL52">
        <v>34</v>
      </c>
      <c r="AM52">
        <v>508000</v>
      </c>
      <c r="AN52">
        <v>7713000</v>
      </c>
      <c r="AO52">
        <v>33</v>
      </c>
      <c r="AP52">
        <v>741866</v>
      </c>
      <c r="AQ52">
        <v>7725271</v>
      </c>
      <c r="AU52" t="s">
        <v>700</v>
      </c>
    </row>
    <row r="53" spans="1:47" x14ac:dyDescent="0.25">
      <c r="A53" t="s">
        <v>465</v>
      </c>
      <c r="B53">
        <v>84305</v>
      </c>
      <c r="D53" t="s">
        <v>447</v>
      </c>
      <c r="E53" t="s">
        <v>448</v>
      </c>
      <c r="F53" t="s">
        <v>448</v>
      </c>
      <c r="G53" t="s">
        <v>279</v>
      </c>
      <c r="I53" t="s">
        <v>449</v>
      </c>
      <c r="L53">
        <v>1942</v>
      </c>
      <c r="M53" t="s">
        <v>660</v>
      </c>
      <c r="N53" t="s">
        <v>670</v>
      </c>
      <c r="O53" t="s">
        <v>701</v>
      </c>
      <c r="Q53" t="s">
        <v>672</v>
      </c>
      <c r="R53" t="s">
        <v>673</v>
      </c>
      <c r="S53" t="s">
        <v>674</v>
      </c>
      <c r="V53">
        <v>34</v>
      </c>
      <c r="W53" t="s">
        <v>386</v>
      </c>
      <c r="AA53">
        <v>1935</v>
      </c>
      <c r="AB53" t="s">
        <v>702</v>
      </c>
      <c r="AC53" t="s">
        <v>703</v>
      </c>
      <c r="AE53" t="s">
        <v>704</v>
      </c>
      <c r="AG53" t="s">
        <v>699</v>
      </c>
      <c r="AH53" t="s">
        <v>475</v>
      </c>
      <c r="AI53">
        <v>172560</v>
      </c>
      <c r="AK53">
        <v>2004</v>
      </c>
      <c r="AL53">
        <v>34</v>
      </c>
      <c r="AM53">
        <v>507000</v>
      </c>
      <c r="AN53">
        <v>7712500</v>
      </c>
      <c r="AO53">
        <v>33</v>
      </c>
      <c r="AP53">
        <v>740919</v>
      </c>
      <c r="AQ53">
        <v>7724675</v>
      </c>
      <c r="AU53" t="s">
        <v>705</v>
      </c>
    </row>
    <row r="54" spans="1:47" x14ac:dyDescent="0.25">
      <c r="A54" t="s">
        <v>465</v>
      </c>
      <c r="B54">
        <v>84308</v>
      </c>
      <c r="D54" t="s">
        <v>447</v>
      </c>
      <c r="E54" t="s">
        <v>448</v>
      </c>
      <c r="F54" t="s">
        <v>448</v>
      </c>
      <c r="G54" t="s">
        <v>279</v>
      </c>
      <c r="I54" t="s">
        <v>449</v>
      </c>
      <c r="L54">
        <v>1942</v>
      </c>
      <c r="M54" t="s">
        <v>660</v>
      </c>
      <c r="N54" t="s">
        <v>670</v>
      </c>
      <c r="O54" t="s">
        <v>706</v>
      </c>
      <c r="Q54" t="s">
        <v>672</v>
      </c>
      <c r="R54" t="s">
        <v>673</v>
      </c>
      <c r="S54" t="s">
        <v>674</v>
      </c>
      <c r="V54">
        <v>34</v>
      </c>
      <c r="W54" t="s">
        <v>386</v>
      </c>
      <c r="AA54">
        <v>1936</v>
      </c>
      <c r="AB54" t="s">
        <v>707</v>
      </c>
      <c r="AC54" t="s">
        <v>708</v>
      </c>
      <c r="AE54" t="s">
        <v>704</v>
      </c>
      <c r="AG54" t="s">
        <v>699</v>
      </c>
      <c r="AH54" t="s">
        <v>475</v>
      </c>
      <c r="AI54">
        <v>172563</v>
      </c>
      <c r="AK54">
        <v>2004</v>
      </c>
      <c r="AL54">
        <v>34</v>
      </c>
      <c r="AM54">
        <v>507000</v>
      </c>
      <c r="AN54">
        <v>7712500</v>
      </c>
      <c r="AO54">
        <v>33</v>
      </c>
      <c r="AP54">
        <v>740919</v>
      </c>
      <c r="AQ54">
        <v>7724675</v>
      </c>
      <c r="AU54" t="s">
        <v>709</v>
      </c>
    </row>
    <row r="55" spans="1:47" x14ac:dyDescent="0.25">
      <c r="A55" t="s">
        <v>565</v>
      </c>
      <c r="B55">
        <v>20335</v>
      </c>
      <c r="D55" t="s">
        <v>447</v>
      </c>
      <c r="E55" t="s">
        <v>448</v>
      </c>
      <c r="F55" t="s">
        <v>448</v>
      </c>
      <c r="G55" t="s">
        <v>279</v>
      </c>
      <c r="I55" t="s">
        <v>449</v>
      </c>
      <c r="L55">
        <v>1942</v>
      </c>
      <c r="M55" t="s">
        <v>660</v>
      </c>
      <c r="N55" t="s">
        <v>670</v>
      </c>
      <c r="O55" t="s">
        <v>710</v>
      </c>
      <c r="Q55" t="s">
        <v>711</v>
      </c>
      <c r="R55" t="s">
        <v>711</v>
      </c>
      <c r="V55">
        <v>34</v>
      </c>
      <c r="Y55">
        <v>980</v>
      </c>
      <c r="Z55">
        <v>980</v>
      </c>
      <c r="AA55">
        <v>1988</v>
      </c>
      <c r="AB55" t="s">
        <v>712</v>
      </c>
      <c r="AC55" t="s">
        <v>712</v>
      </c>
      <c r="AE55" t="s">
        <v>713</v>
      </c>
      <c r="AF55" t="s">
        <v>646</v>
      </c>
      <c r="AG55" t="s">
        <v>714</v>
      </c>
      <c r="AH55" t="s">
        <v>715</v>
      </c>
      <c r="AI55">
        <v>579168</v>
      </c>
      <c r="AK55">
        <v>1994</v>
      </c>
      <c r="AU55" t="s">
        <v>716</v>
      </c>
    </row>
    <row r="56" spans="1:47" x14ac:dyDescent="0.25">
      <c r="A56" t="s">
        <v>565</v>
      </c>
      <c r="B56">
        <v>12575</v>
      </c>
      <c r="D56" t="s">
        <v>447</v>
      </c>
      <c r="E56" t="s">
        <v>448</v>
      </c>
      <c r="F56" t="s">
        <v>448</v>
      </c>
      <c r="G56" t="s">
        <v>279</v>
      </c>
      <c r="I56" t="s">
        <v>449</v>
      </c>
      <c r="L56">
        <v>1942</v>
      </c>
      <c r="M56" t="s">
        <v>660</v>
      </c>
      <c r="N56" t="s">
        <v>670</v>
      </c>
      <c r="O56" t="s">
        <v>717</v>
      </c>
      <c r="P56" t="s">
        <v>718</v>
      </c>
      <c r="Q56" t="s">
        <v>719</v>
      </c>
      <c r="R56" t="s">
        <v>719</v>
      </c>
      <c r="V56">
        <v>34</v>
      </c>
      <c r="Y56">
        <v>955</v>
      </c>
      <c r="Z56">
        <v>955</v>
      </c>
      <c r="AA56">
        <v>1990</v>
      </c>
      <c r="AB56" t="s">
        <v>720</v>
      </c>
      <c r="AC56" t="s">
        <v>720</v>
      </c>
      <c r="AE56" t="s">
        <v>721</v>
      </c>
      <c r="AG56" t="s">
        <v>722</v>
      </c>
      <c r="AH56" t="s">
        <v>715</v>
      </c>
      <c r="AI56">
        <v>571416</v>
      </c>
      <c r="AK56">
        <v>1993</v>
      </c>
      <c r="AU56" t="s">
        <v>723</v>
      </c>
    </row>
    <row r="57" spans="1:47" x14ac:dyDescent="0.25">
      <c r="A57" t="s">
        <v>378</v>
      </c>
      <c r="B57">
        <v>264865</v>
      </c>
      <c r="D57" t="s">
        <v>724</v>
      </c>
      <c r="E57" t="s">
        <v>725</v>
      </c>
      <c r="F57" t="s">
        <v>725</v>
      </c>
      <c r="G57" s="49" t="s">
        <v>279</v>
      </c>
      <c r="I57" t="s">
        <v>726</v>
      </c>
      <c r="L57">
        <v>2012</v>
      </c>
      <c r="M57" t="s">
        <v>727</v>
      </c>
      <c r="N57" t="s">
        <v>728</v>
      </c>
      <c r="O57" t="s">
        <v>729</v>
      </c>
      <c r="AA57">
        <v>1868</v>
      </c>
      <c r="AB57" t="s">
        <v>730</v>
      </c>
      <c r="AC57" t="s">
        <v>731</v>
      </c>
      <c r="AE57" t="s">
        <v>732</v>
      </c>
      <c r="AG57" t="s">
        <v>733</v>
      </c>
      <c r="AH57" t="s">
        <v>734</v>
      </c>
      <c r="AI57">
        <v>975044</v>
      </c>
      <c r="AJ57">
        <v>1</v>
      </c>
      <c r="AK57">
        <v>2004</v>
      </c>
      <c r="AO57">
        <v>33</v>
      </c>
      <c r="AP57">
        <v>814050</v>
      </c>
      <c r="AQ57">
        <v>7790850</v>
      </c>
      <c r="AU57" t="s">
        <v>735</v>
      </c>
    </row>
    <row r="58" spans="1:47" x14ac:dyDescent="0.25">
      <c r="A58" t="s">
        <v>399</v>
      </c>
      <c r="B58">
        <v>145439</v>
      </c>
      <c r="D58" t="s">
        <v>279</v>
      </c>
      <c r="E58" t="s">
        <v>379</v>
      </c>
      <c r="F58" t="s">
        <v>379</v>
      </c>
      <c r="G58" t="s">
        <v>279</v>
      </c>
      <c r="L58">
        <v>2012</v>
      </c>
      <c r="M58" t="s">
        <v>727</v>
      </c>
      <c r="N58" t="s">
        <v>728</v>
      </c>
      <c r="O58" t="s">
        <v>736</v>
      </c>
      <c r="AA58">
        <v>1887</v>
      </c>
      <c r="AB58" t="s">
        <v>737</v>
      </c>
      <c r="AC58" t="s">
        <v>738</v>
      </c>
      <c r="AE58" t="s">
        <v>739</v>
      </c>
      <c r="AG58" t="s">
        <v>402</v>
      </c>
      <c r="AH58" t="s">
        <v>403</v>
      </c>
      <c r="AI58">
        <v>296277</v>
      </c>
      <c r="AK58">
        <v>2003</v>
      </c>
      <c r="AO58">
        <v>33</v>
      </c>
      <c r="AP58">
        <v>814050</v>
      </c>
      <c r="AQ58">
        <v>7790850</v>
      </c>
      <c r="AU58" t="s">
        <v>740</v>
      </c>
    </row>
    <row r="59" spans="1:47" x14ac:dyDescent="0.25">
      <c r="A59" t="s">
        <v>378</v>
      </c>
      <c r="B59">
        <v>264849</v>
      </c>
      <c r="D59" t="s">
        <v>279</v>
      </c>
      <c r="E59" t="s">
        <v>379</v>
      </c>
      <c r="F59" t="s">
        <v>379</v>
      </c>
      <c r="G59" t="s">
        <v>279</v>
      </c>
      <c r="L59">
        <v>2012</v>
      </c>
      <c r="M59" t="s">
        <v>727</v>
      </c>
      <c r="N59" t="s">
        <v>728</v>
      </c>
      <c r="O59" t="s">
        <v>741</v>
      </c>
      <c r="Q59" t="s">
        <v>742</v>
      </c>
      <c r="R59" t="s">
        <v>743</v>
      </c>
      <c r="S59" t="s">
        <v>744</v>
      </c>
      <c r="V59">
        <v>34</v>
      </c>
      <c r="W59" t="s">
        <v>386</v>
      </c>
      <c r="Y59">
        <v>500</v>
      </c>
      <c r="AA59">
        <v>1887</v>
      </c>
      <c r="AB59" t="s">
        <v>745</v>
      </c>
      <c r="AC59" t="s">
        <v>738</v>
      </c>
      <c r="AE59" t="s">
        <v>746</v>
      </c>
      <c r="AF59" t="s">
        <v>747</v>
      </c>
      <c r="AG59" t="s">
        <v>678</v>
      </c>
      <c r="AH59" t="s">
        <v>678</v>
      </c>
      <c r="AI59">
        <v>975028</v>
      </c>
      <c r="AJ59">
        <v>1</v>
      </c>
      <c r="AK59">
        <v>2004</v>
      </c>
      <c r="AL59">
        <v>34</v>
      </c>
      <c r="AM59">
        <v>569500</v>
      </c>
      <c r="AN59">
        <v>7762500</v>
      </c>
      <c r="AO59">
        <v>33</v>
      </c>
      <c r="AP59">
        <v>798260</v>
      </c>
      <c r="AQ59">
        <v>7780617</v>
      </c>
      <c r="AU59" t="s">
        <v>748</v>
      </c>
    </row>
    <row r="60" spans="1:47" x14ac:dyDescent="0.25">
      <c r="A60" t="s">
        <v>378</v>
      </c>
      <c r="B60">
        <v>264859</v>
      </c>
      <c r="D60" t="s">
        <v>279</v>
      </c>
      <c r="E60" t="s">
        <v>379</v>
      </c>
      <c r="F60" t="s">
        <v>379</v>
      </c>
      <c r="G60" t="s">
        <v>279</v>
      </c>
      <c r="L60">
        <v>2012</v>
      </c>
      <c r="M60" t="s">
        <v>727</v>
      </c>
      <c r="N60" t="s">
        <v>728</v>
      </c>
      <c r="O60" t="s">
        <v>749</v>
      </c>
      <c r="Q60" t="s">
        <v>742</v>
      </c>
      <c r="R60" t="s">
        <v>743</v>
      </c>
      <c r="S60" t="s">
        <v>744</v>
      </c>
      <c r="V60">
        <v>34</v>
      </c>
      <c r="W60" t="s">
        <v>386</v>
      </c>
      <c r="AA60">
        <v>1887</v>
      </c>
      <c r="AB60" t="s">
        <v>750</v>
      </c>
      <c r="AC60" t="s">
        <v>751</v>
      </c>
      <c r="AE60" t="s">
        <v>752</v>
      </c>
      <c r="AG60" t="s">
        <v>733</v>
      </c>
      <c r="AH60" t="s">
        <v>733</v>
      </c>
      <c r="AI60">
        <v>975038</v>
      </c>
      <c r="AJ60">
        <v>1</v>
      </c>
      <c r="AK60">
        <v>2004</v>
      </c>
      <c r="AL60">
        <v>34</v>
      </c>
      <c r="AM60">
        <v>569500</v>
      </c>
      <c r="AN60">
        <v>7762500</v>
      </c>
      <c r="AO60">
        <v>33</v>
      </c>
      <c r="AP60">
        <v>798260</v>
      </c>
      <c r="AQ60">
        <v>7780617</v>
      </c>
      <c r="AU60" t="s">
        <v>753</v>
      </c>
    </row>
    <row r="61" spans="1:47" x14ac:dyDescent="0.25">
      <c r="A61" t="s">
        <v>465</v>
      </c>
      <c r="B61">
        <v>249348</v>
      </c>
      <c r="D61" t="s">
        <v>279</v>
      </c>
      <c r="E61" t="s">
        <v>379</v>
      </c>
      <c r="F61" t="s">
        <v>379</v>
      </c>
      <c r="G61" t="s">
        <v>279</v>
      </c>
      <c r="L61">
        <v>2012</v>
      </c>
      <c r="M61" t="s">
        <v>727</v>
      </c>
      <c r="N61" t="s">
        <v>728</v>
      </c>
      <c r="O61" t="s">
        <v>754</v>
      </c>
      <c r="Q61" t="s">
        <v>742</v>
      </c>
      <c r="R61" t="s">
        <v>743</v>
      </c>
      <c r="S61" t="s">
        <v>744</v>
      </c>
      <c r="V61">
        <v>34</v>
      </c>
      <c r="W61" t="s">
        <v>386</v>
      </c>
      <c r="AA61">
        <v>1887</v>
      </c>
      <c r="AB61" t="s">
        <v>750</v>
      </c>
      <c r="AC61" t="s">
        <v>751</v>
      </c>
      <c r="AE61" t="s">
        <v>752</v>
      </c>
      <c r="AG61" t="s">
        <v>755</v>
      </c>
      <c r="AH61" t="s">
        <v>475</v>
      </c>
      <c r="AI61">
        <v>202140</v>
      </c>
      <c r="AK61">
        <v>2009</v>
      </c>
      <c r="AL61">
        <v>34</v>
      </c>
      <c r="AM61">
        <v>569500</v>
      </c>
      <c r="AN61">
        <v>7762500</v>
      </c>
      <c r="AO61">
        <v>33</v>
      </c>
      <c r="AP61">
        <v>798260</v>
      </c>
      <c r="AQ61">
        <v>7780617</v>
      </c>
      <c r="AU61" t="s">
        <v>756</v>
      </c>
    </row>
    <row r="62" spans="1:47" x14ac:dyDescent="0.25">
      <c r="A62" t="s">
        <v>399</v>
      </c>
      <c r="B62">
        <v>145445</v>
      </c>
      <c r="D62" t="s">
        <v>279</v>
      </c>
      <c r="E62" t="s">
        <v>379</v>
      </c>
      <c r="F62" t="s">
        <v>379</v>
      </c>
      <c r="G62" t="s">
        <v>279</v>
      </c>
      <c r="L62">
        <v>2012</v>
      </c>
      <c r="M62" t="s">
        <v>727</v>
      </c>
      <c r="N62" t="s">
        <v>728</v>
      </c>
      <c r="O62" t="s">
        <v>757</v>
      </c>
      <c r="AA62">
        <v>1888</v>
      </c>
      <c r="AB62" t="s">
        <v>758</v>
      </c>
      <c r="AC62" t="s">
        <v>759</v>
      </c>
      <c r="AE62" t="s">
        <v>752</v>
      </c>
      <c r="AG62" t="s">
        <v>402</v>
      </c>
      <c r="AH62" t="s">
        <v>403</v>
      </c>
      <c r="AI62">
        <v>296283</v>
      </c>
      <c r="AK62">
        <v>2003</v>
      </c>
      <c r="AO62">
        <v>33</v>
      </c>
      <c r="AP62">
        <v>814050</v>
      </c>
      <c r="AQ62">
        <v>7790850</v>
      </c>
      <c r="AU62" t="s">
        <v>760</v>
      </c>
    </row>
    <row r="63" spans="1:47" x14ac:dyDescent="0.25">
      <c r="A63" t="s">
        <v>465</v>
      </c>
      <c r="B63">
        <v>84307</v>
      </c>
      <c r="D63" t="s">
        <v>279</v>
      </c>
      <c r="E63" t="s">
        <v>379</v>
      </c>
      <c r="F63" t="s">
        <v>379</v>
      </c>
      <c r="G63" t="s">
        <v>279</v>
      </c>
      <c r="L63">
        <v>2012</v>
      </c>
      <c r="M63" t="s">
        <v>727</v>
      </c>
      <c r="N63" t="s">
        <v>728</v>
      </c>
      <c r="O63" t="s">
        <v>761</v>
      </c>
      <c r="Q63" t="s">
        <v>762</v>
      </c>
      <c r="R63" t="s">
        <v>763</v>
      </c>
      <c r="S63" t="s">
        <v>744</v>
      </c>
      <c r="V63">
        <v>34</v>
      </c>
      <c r="W63" t="s">
        <v>386</v>
      </c>
      <c r="AA63">
        <v>1888</v>
      </c>
      <c r="AB63" t="s">
        <v>764</v>
      </c>
      <c r="AC63" t="s">
        <v>759</v>
      </c>
      <c r="AE63" t="s">
        <v>765</v>
      </c>
      <c r="AG63" t="s">
        <v>699</v>
      </c>
      <c r="AH63" t="s">
        <v>475</v>
      </c>
      <c r="AI63">
        <v>172562</v>
      </c>
      <c r="AK63">
        <v>2004</v>
      </c>
      <c r="AL63">
        <v>34</v>
      </c>
      <c r="AM63">
        <v>571000</v>
      </c>
      <c r="AN63">
        <v>7762500</v>
      </c>
      <c r="AO63">
        <v>33</v>
      </c>
      <c r="AP63">
        <v>799754</v>
      </c>
      <c r="AQ63">
        <v>7780764</v>
      </c>
      <c r="AU63" t="s">
        <v>766</v>
      </c>
    </row>
    <row r="64" spans="1:47" x14ac:dyDescent="0.25">
      <c r="A64" t="s">
        <v>378</v>
      </c>
      <c r="B64">
        <v>264850</v>
      </c>
      <c r="D64" t="s">
        <v>279</v>
      </c>
      <c r="E64" t="s">
        <v>379</v>
      </c>
      <c r="F64" t="s">
        <v>379</v>
      </c>
      <c r="G64" t="s">
        <v>279</v>
      </c>
      <c r="L64">
        <v>2012</v>
      </c>
      <c r="M64" t="s">
        <v>727</v>
      </c>
      <c r="N64" t="s">
        <v>728</v>
      </c>
      <c r="O64" t="s">
        <v>757</v>
      </c>
      <c r="Q64" t="s">
        <v>742</v>
      </c>
      <c r="R64" t="s">
        <v>743</v>
      </c>
      <c r="S64" t="s">
        <v>744</v>
      </c>
      <c r="V64">
        <v>34</v>
      </c>
      <c r="W64" t="s">
        <v>386</v>
      </c>
      <c r="AA64">
        <v>1889</v>
      </c>
      <c r="AB64" t="s">
        <v>767</v>
      </c>
      <c r="AC64" t="s">
        <v>768</v>
      </c>
      <c r="AD64" t="s">
        <v>769</v>
      </c>
      <c r="AE64" t="s">
        <v>752</v>
      </c>
      <c r="AG64" t="s">
        <v>678</v>
      </c>
      <c r="AH64" t="s">
        <v>678</v>
      </c>
      <c r="AI64">
        <v>975029</v>
      </c>
      <c r="AJ64">
        <v>1</v>
      </c>
      <c r="AK64">
        <v>2004</v>
      </c>
      <c r="AL64">
        <v>34</v>
      </c>
      <c r="AM64">
        <v>569500</v>
      </c>
      <c r="AN64">
        <v>7762500</v>
      </c>
      <c r="AO64">
        <v>33</v>
      </c>
      <c r="AP64">
        <v>798260</v>
      </c>
      <c r="AQ64">
        <v>7780617</v>
      </c>
      <c r="AU64" t="s">
        <v>770</v>
      </c>
    </row>
    <row r="65" spans="1:47" x14ac:dyDescent="0.25">
      <c r="A65" t="s">
        <v>565</v>
      </c>
      <c r="B65">
        <v>20336</v>
      </c>
      <c r="D65" t="s">
        <v>447</v>
      </c>
      <c r="E65" t="s">
        <v>448</v>
      </c>
      <c r="F65" t="s">
        <v>448</v>
      </c>
      <c r="G65" t="s">
        <v>279</v>
      </c>
      <c r="I65" t="s">
        <v>449</v>
      </c>
      <c r="L65">
        <v>2012</v>
      </c>
      <c r="M65" t="s">
        <v>727</v>
      </c>
      <c r="N65" t="s">
        <v>728</v>
      </c>
      <c r="O65" t="s">
        <v>771</v>
      </c>
      <c r="Q65" t="s">
        <v>772</v>
      </c>
      <c r="R65" t="s">
        <v>772</v>
      </c>
      <c r="V65">
        <v>34</v>
      </c>
      <c r="W65" t="s">
        <v>386</v>
      </c>
      <c r="AA65">
        <v>1890</v>
      </c>
      <c r="AB65" t="s">
        <v>773</v>
      </c>
      <c r="AC65" t="s">
        <v>773</v>
      </c>
      <c r="AE65" t="s">
        <v>691</v>
      </c>
      <c r="AF65" t="s">
        <v>646</v>
      </c>
      <c r="AG65" t="s">
        <v>714</v>
      </c>
      <c r="AH65" t="s">
        <v>774</v>
      </c>
      <c r="AI65">
        <v>579169</v>
      </c>
      <c r="AK65">
        <v>1994</v>
      </c>
      <c r="AU65" t="s">
        <v>775</v>
      </c>
    </row>
    <row r="66" spans="1:47" x14ac:dyDescent="0.25">
      <c r="A66" t="s">
        <v>399</v>
      </c>
      <c r="B66">
        <v>145446</v>
      </c>
      <c r="D66" t="s">
        <v>447</v>
      </c>
      <c r="E66" t="s">
        <v>448</v>
      </c>
      <c r="F66" t="s">
        <v>448</v>
      </c>
      <c r="G66" t="s">
        <v>279</v>
      </c>
      <c r="I66" t="s">
        <v>449</v>
      </c>
      <c r="L66">
        <v>2012</v>
      </c>
      <c r="M66" t="s">
        <v>727</v>
      </c>
      <c r="N66" t="s">
        <v>728</v>
      </c>
      <c r="O66" t="s">
        <v>776</v>
      </c>
      <c r="AA66">
        <v>1890</v>
      </c>
      <c r="AB66" t="s">
        <v>777</v>
      </c>
      <c r="AC66" t="s">
        <v>778</v>
      </c>
      <c r="AE66" t="s">
        <v>752</v>
      </c>
      <c r="AG66" t="s">
        <v>402</v>
      </c>
      <c r="AH66" t="s">
        <v>779</v>
      </c>
      <c r="AI66">
        <v>296284</v>
      </c>
      <c r="AK66">
        <v>2003</v>
      </c>
      <c r="AO66">
        <v>33</v>
      </c>
      <c r="AP66">
        <v>814050</v>
      </c>
      <c r="AQ66">
        <v>7790850</v>
      </c>
      <c r="AU66" t="s">
        <v>780</v>
      </c>
    </row>
    <row r="67" spans="1:47" x14ac:dyDescent="0.25">
      <c r="A67" t="s">
        <v>399</v>
      </c>
      <c r="B67">
        <v>145437</v>
      </c>
      <c r="D67" t="s">
        <v>279</v>
      </c>
      <c r="E67" t="s">
        <v>379</v>
      </c>
      <c r="F67" t="s">
        <v>379</v>
      </c>
      <c r="G67" t="s">
        <v>279</v>
      </c>
      <c r="L67">
        <v>2012</v>
      </c>
      <c r="M67" t="s">
        <v>727</v>
      </c>
      <c r="N67" t="s">
        <v>728</v>
      </c>
      <c r="O67" t="s">
        <v>781</v>
      </c>
      <c r="AA67">
        <v>1890</v>
      </c>
      <c r="AB67" t="s">
        <v>782</v>
      </c>
      <c r="AC67" t="s">
        <v>783</v>
      </c>
      <c r="AE67" t="s">
        <v>677</v>
      </c>
      <c r="AG67" t="s">
        <v>402</v>
      </c>
      <c r="AH67" t="s">
        <v>403</v>
      </c>
      <c r="AI67">
        <v>296275</v>
      </c>
      <c r="AK67">
        <v>2003</v>
      </c>
      <c r="AO67">
        <v>33</v>
      </c>
      <c r="AP67">
        <v>814050</v>
      </c>
      <c r="AQ67">
        <v>7790850</v>
      </c>
      <c r="AU67" t="s">
        <v>784</v>
      </c>
    </row>
    <row r="68" spans="1:47" x14ac:dyDescent="0.25">
      <c r="A68" t="s">
        <v>378</v>
      </c>
      <c r="B68">
        <v>264857</v>
      </c>
      <c r="D68" t="s">
        <v>279</v>
      </c>
      <c r="E68" t="s">
        <v>379</v>
      </c>
      <c r="F68" t="s">
        <v>379</v>
      </c>
      <c r="G68" t="s">
        <v>279</v>
      </c>
      <c r="L68">
        <v>2012</v>
      </c>
      <c r="M68" t="s">
        <v>727</v>
      </c>
      <c r="N68" t="s">
        <v>728</v>
      </c>
      <c r="O68" t="s">
        <v>749</v>
      </c>
      <c r="Q68" t="s">
        <v>742</v>
      </c>
      <c r="R68" t="s">
        <v>743</v>
      </c>
      <c r="S68" t="s">
        <v>744</v>
      </c>
      <c r="V68">
        <v>34</v>
      </c>
      <c r="W68" t="s">
        <v>386</v>
      </c>
      <c r="AA68">
        <v>1890</v>
      </c>
      <c r="AB68" t="s">
        <v>785</v>
      </c>
      <c r="AC68" t="s">
        <v>783</v>
      </c>
      <c r="AE68" t="s">
        <v>677</v>
      </c>
      <c r="AG68" t="s">
        <v>678</v>
      </c>
      <c r="AH68" t="s">
        <v>678</v>
      </c>
      <c r="AI68">
        <v>975036</v>
      </c>
      <c r="AJ68">
        <v>1</v>
      </c>
      <c r="AK68">
        <v>2004</v>
      </c>
      <c r="AL68">
        <v>34</v>
      </c>
      <c r="AM68">
        <v>569500</v>
      </c>
      <c r="AN68">
        <v>7762500</v>
      </c>
      <c r="AO68">
        <v>33</v>
      </c>
      <c r="AP68">
        <v>798260</v>
      </c>
      <c r="AQ68">
        <v>7780617</v>
      </c>
      <c r="AU68" t="s">
        <v>786</v>
      </c>
    </row>
    <row r="69" spans="1:47" x14ac:dyDescent="0.25">
      <c r="A69" t="s">
        <v>378</v>
      </c>
      <c r="B69">
        <v>264861</v>
      </c>
      <c r="D69" t="s">
        <v>279</v>
      </c>
      <c r="E69" t="s">
        <v>379</v>
      </c>
      <c r="F69" t="s">
        <v>379</v>
      </c>
      <c r="G69" t="s">
        <v>279</v>
      </c>
      <c r="L69">
        <v>2012</v>
      </c>
      <c r="M69" t="s">
        <v>727</v>
      </c>
      <c r="N69" t="s">
        <v>728</v>
      </c>
      <c r="O69" t="s">
        <v>787</v>
      </c>
      <c r="Q69" t="s">
        <v>742</v>
      </c>
      <c r="R69" t="s">
        <v>743</v>
      </c>
      <c r="S69" t="s">
        <v>744</v>
      </c>
      <c r="V69">
        <v>34</v>
      </c>
      <c r="W69" t="s">
        <v>386</v>
      </c>
      <c r="AA69">
        <v>1890</v>
      </c>
      <c r="AB69" t="s">
        <v>785</v>
      </c>
      <c r="AC69" t="s">
        <v>783</v>
      </c>
      <c r="AE69" t="s">
        <v>677</v>
      </c>
      <c r="AG69" t="s">
        <v>733</v>
      </c>
      <c r="AH69" t="s">
        <v>733</v>
      </c>
      <c r="AI69">
        <v>975040</v>
      </c>
      <c r="AJ69">
        <v>1</v>
      </c>
      <c r="AK69">
        <v>2004</v>
      </c>
      <c r="AL69">
        <v>34</v>
      </c>
      <c r="AM69">
        <v>569500</v>
      </c>
      <c r="AN69">
        <v>7762500</v>
      </c>
      <c r="AO69">
        <v>33</v>
      </c>
      <c r="AP69">
        <v>798260</v>
      </c>
      <c r="AQ69">
        <v>7780617</v>
      </c>
      <c r="AU69" t="s">
        <v>788</v>
      </c>
    </row>
    <row r="70" spans="1:47" x14ac:dyDescent="0.25">
      <c r="A70" t="s">
        <v>378</v>
      </c>
      <c r="B70">
        <v>264866</v>
      </c>
      <c r="D70" t="s">
        <v>279</v>
      </c>
      <c r="E70" t="s">
        <v>379</v>
      </c>
      <c r="F70" t="s">
        <v>379</v>
      </c>
      <c r="G70" t="s">
        <v>279</v>
      </c>
      <c r="L70">
        <v>2012</v>
      </c>
      <c r="M70" t="s">
        <v>727</v>
      </c>
      <c r="N70" t="s">
        <v>728</v>
      </c>
      <c r="O70" t="s">
        <v>789</v>
      </c>
      <c r="Q70" t="s">
        <v>742</v>
      </c>
      <c r="R70" t="s">
        <v>743</v>
      </c>
      <c r="S70" t="s">
        <v>744</v>
      </c>
      <c r="V70">
        <v>34</v>
      </c>
      <c r="W70" t="s">
        <v>386</v>
      </c>
      <c r="Y70">
        <v>600</v>
      </c>
      <c r="AA70">
        <v>1890</v>
      </c>
      <c r="AB70" t="s">
        <v>790</v>
      </c>
      <c r="AC70" t="s">
        <v>778</v>
      </c>
      <c r="AE70" t="s">
        <v>752</v>
      </c>
      <c r="AG70" t="s">
        <v>733</v>
      </c>
      <c r="AH70" t="s">
        <v>733</v>
      </c>
      <c r="AI70">
        <v>975045</v>
      </c>
      <c r="AJ70">
        <v>1</v>
      </c>
      <c r="AK70">
        <v>2004</v>
      </c>
      <c r="AL70">
        <v>34</v>
      </c>
      <c r="AM70">
        <v>569500</v>
      </c>
      <c r="AN70">
        <v>7762500</v>
      </c>
      <c r="AO70">
        <v>33</v>
      </c>
      <c r="AP70">
        <v>798260</v>
      </c>
      <c r="AQ70">
        <v>7780617</v>
      </c>
      <c r="AU70" t="s">
        <v>791</v>
      </c>
    </row>
    <row r="71" spans="1:47" x14ac:dyDescent="0.25">
      <c r="A71" t="s">
        <v>465</v>
      </c>
      <c r="B71">
        <v>84303</v>
      </c>
      <c r="D71" t="s">
        <v>279</v>
      </c>
      <c r="E71" t="s">
        <v>379</v>
      </c>
      <c r="F71" t="s">
        <v>379</v>
      </c>
      <c r="G71" t="s">
        <v>279</v>
      </c>
      <c r="L71">
        <v>2012</v>
      </c>
      <c r="M71" t="s">
        <v>727</v>
      </c>
      <c r="N71" t="s">
        <v>728</v>
      </c>
      <c r="O71" t="s">
        <v>792</v>
      </c>
      <c r="Q71" t="s">
        <v>793</v>
      </c>
      <c r="R71" t="s">
        <v>794</v>
      </c>
      <c r="S71" t="s">
        <v>795</v>
      </c>
      <c r="V71">
        <v>34</v>
      </c>
      <c r="W71" t="s">
        <v>386</v>
      </c>
      <c r="AA71">
        <v>1891</v>
      </c>
      <c r="AB71" t="s">
        <v>796</v>
      </c>
      <c r="AC71" t="s">
        <v>797</v>
      </c>
      <c r="AE71" t="s">
        <v>798</v>
      </c>
      <c r="AG71" t="s">
        <v>699</v>
      </c>
      <c r="AH71" t="s">
        <v>475</v>
      </c>
      <c r="AI71">
        <v>172558</v>
      </c>
      <c r="AK71">
        <v>2004</v>
      </c>
      <c r="AL71">
        <v>34</v>
      </c>
      <c r="AM71">
        <v>574500</v>
      </c>
      <c r="AN71">
        <v>7772000</v>
      </c>
      <c r="AO71">
        <v>33</v>
      </c>
      <c r="AP71">
        <v>802305</v>
      </c>
      <c r="AQ71">
        <v>7790573</v>
      </c>
      <c r="AU71" t="s">
        <v>799</v>
      </c>
    </row>
    <row r="72" spans="1:47" x14ac:dyDescent="0.25">
      <c r="A72" t="s">
        <v>378</v>
      </c>
      <c r="B72">
        <v>264851</v>
      </c>
      <c r="D72" t="s">
        <v>279</v>
      </c>
      <c r="E72" t="s">
        <v>379</v>
      </c>
      <c r="F72" t="s">
        <v>379</v>
      </c>
      <c r="G72" t="s">
        <v>279</v>
      </c>
      <c r="L72">
        <v>2012</v>
      </c>
      <c r="M72" t="s">
        <v>727</v>
      </c>
      <c r="N72" t="s">
        <v>728</v>
      </c>
      <c r="O72" t="s">
        <v>800</v>
      </c>
      <c r="Q72" t="s">
        <v>742</v>
      </c>
      <c r="R72" t="s">
        <v>743</v>
      </c>
      <c r="S72" t="s">
        <v>744</v>
      </c>
      <c r="V72">
        <v>34</v>
      </c>
      <c r="W72" t="s">
        <v>386</v>
      </c>
      <c r="AA72">
        <v>1892</v>
      </c>
      <c r="AB72" t="s">
        <v>801</v>
      </c>
      <c r="AC72" t="s">
        <v>802</v>
      </c>
      <c r="AD72" t="s">
        <v>803</v>
      </c>
      <c r="AE72" t="s">
        <v>804</v>
      </c>
      <c r="AG72" t="s">
        <v>678</v>
      </c>
      <c r="AH72" t="s">
        <v>678</v>
      </c>
      <c r="AI72">
        <v>975030</v>
      </c>
      <c r="AJ72">
        <v>1</v>
      </c>
      <c r="AK72">
        <v>2004</v>
      </c>
      <c r="AL72">
        <v>34</v>
      </c>
      <c r="AM72">
        <v>569500</v>
      </c>
      <c r="AN72">
        <v>7762500</v>
      </c>
      <c r="AO72">
        <v>33</v>
      </c>
      <c r="AP72">
        <v>798260</v>
      </c>
      <c r="AQ72">
        <v>7780617</v>
      </c>
      <c r="AU72" t="s">
        <v>805</v>
      </c>
    </row>
    <row r="73" spans="1:47" x14ac:dyDescent="0.25">
      <c r="A73" t="s">
        <v>378</v>
      </c>
      <c r="B73">
        <v>264852</v>
      </c>
      <c r="D73" t="s">
        <v>279</v>
      </c>
      <c r="E73" t="s">
        <v>379</v>
      </c>
      <c r="F73" t="s">
        <v>379</v>
      </c>
      <c r="G73" t="s">
        <v>279</v>
      </c>
      <c r="L73">
        <v>2012</v>
      </c>
      <c r="M73" t="s">
        <v>727</v>
      </c>
      <c r="N73" t="s">
        <v>728</v>
      </c>
      <c r="O73" t="s">
        <v>806</v>
      </c>
      <c r="AA73">
        <v>1895</v>
      </c>
      <c r="AB73" t="s">
        <v>807</v>
      </c>
      <c r="AC73" t="s">
        <v>808</v>
      </c>
      <c r="AE73" t="s">
        <v>809</v>
      </c>
      <c r="AG73" t="s">
        <v>678</v>
      </c>
      <c r="AH73" t="s">
        <v>678</v>
      </c>
      <c r="AI73">
        <v>975031</v>
      </c>
      <c r="AJ73">
        <v>1</v>
      </c>
      <c r="AK73">
        <v>2004</v>
      </c>
      <c r="AO73">
        <v>33</v>
      </c>
      <c r="AP73">
        <v>814050</v>
      </c>
      <c r="AQ73">
        <v>7790850</v>
      </c>
      <c r="AU73" t="s">
        <v>810</v>
      </c>
    </row>
    <row r="74" spans="1:47" x14ac:dyDescent="0.25">
      <c r="A74" t="s">
        <v>565</v>
      </c>
      <c r="B74">
        <v>19266</v>
      </c>
      <c r="D74" t="s">
        <v>447</v>
      </c>
      <c r="E74" t="s">
        <v>448</v>
      </c>
      <c r="F74" t="s">
        <v>448</v>
      </c>
      <c r="G74" t="s">
        <v>279</v>
      </c>
      <c r="I74" t="s">
        <v>449</v>
      </c>
      <c r="L74">
        <v>2012</v>
      </c>
      <c r="M74" t="s">
        <v>727</v>
      </c>
      <c r="N74" t="s">
        <v>728</v>
      </c>
      <c r="O74" t="s">
        <v>811</v>
      </c>
      <c r="Q74" t="s">
        <v>812</v>
      </c>
      <c r="R74" t="s">
        <v>813</v>
      </c>
      <c r="S74" t="s">
        <v>814</v>
      </c>
      <c r="V74">
        <v>34</v>
      </c>
      <c r="W74" t="s">
        <v>386</v>
      </c>
      <c r="X74" t="s">
        <v>386</v>
      </c>
      <c r="AA74">
        <v>1897</v>
      </c>
      <c r="AB74" t="s">
        <v>815</v>
      </c>
      <c r="AC74" t="s">
        <v>815</v>
      </c>
      <c r="AE74" t="s">
        <v>816</v>
      </c>
      <c r="AF74" t="s">
        <v>817</v>
      </c>
      <c r="AG74" t="s">
        <v>692</v>
      </c>
      <c r="AH74" t="s">
        <v>774</v>
      </c>
      <c r="AI74">
        <v>578100</v>
      </c>
      <c r="AK74">
        <v>1993</v>
      </c>
      <c r="AU74" t="s">
        <v>818</v>
      </c>
    </row>
    <row r="75" spans="1:47" x14ac:dyDescent="0.25">
      <c r="A75" t="s">
        <v>565</v>
      </c>
      <c r="B75">
        <v>19268</v>
      </c>
      <c r="D75" t="s">
        <v>279</v>
      </c>
      <c r="E75" t="s">
        <v>379</v>
      </c>
      <c r="F75" t="s">
        <v>379</v>
      </c>
      <c r="G75" t="s">
        <v>279</v>
      </c>
      <c r="L75">
        <v>2012</v>
      </c>
      <c r="M75" t="s">
        <v>727</v>
      </c>
      <c r="N75" t="s">
        <v>728</v>
      </c>
      <c r="O75" t="s">
        <v>819</v>
      </c>
      <c r="Q75" t="s">
        <v>814</v>
      </c>
      <c r="R75" t="s">
        <v>814</v>
      </c>
      <c r="V75">
        <v>34</v>
      </c>
      <c r="W75" t="s">
        <v>386</v>
      </c>
      <c r="AA75">
        <v>1897</v>
      </c>
      <c r="AB75" t="s">
        <v>820</v>
      </c>
      <c r="AC75" t="s">
        <v>820</v>
      </c>
      <c r="AE75" t="s">
        <v>821</v>
      </c>
      <c r="AF75" t="s">
        <v>816</v>
      </c>
      <c r="AG75" t="s">
        <v>692</v>
      </c>
      <c r="AH75" t="s">
        <v>571</v>
      </c>
      <c r="AI75">
        <v>578102</v>
      </c>
      <c r="AK75">
        <v>1993</v>
      </c>
      <c r="AU75" t="s">
        <v>822</v>
      </c>
    </row>
    <row r="76" spans="1:47" x14ac:dyDescent="0.25">
      <c r="A76" t="s">
        <v>399</v>
      </c>
      <c r="B76">
        <v>145438</v>
      </c>
      <c r="D76" t="s">
        <v>279</v>
      </c>
      <c r="E76" t="s">
        <v>379</v>
      </c>
      <c r="F76" t="s">
        <v>379</v>
      </c>
      <c r="G76" t="s">
        <v>279</v>
      </c>
      <c r="L76">
        <v>2012</v>
      </c>
      <c r="M76" t="s">
        <v>727</v>
      </c>
      <c r="N76" t="s">
        <v>728</v>
      </c>
      <c r="O76" t="s">
        <v>823</v>
      </c>
      <c r="AA76">
        <v>1897</v>
      </c>
      <c r="AB76" t="s">
        <v>824</v>
      </c>
      <c r="AC76" t="s">
        <v>815</v>
      </c>
      <c r="AE76" t="s">
        <v>816</v>
      </c>
      <c r="AG76" t="s">
        <v>402</v>
      </c>
      <c r="AH76" t="s">
        <v>403</v>
      </c>
      <c r="AI76">
        <v>296276</v>
      </c>
      <c r="AK76">
        <v>2003</v>
      </c>
      <c r="AO76">
        <v>33</v>
      </c>
      <c r="AP76">
        <v>814050</v>
      </c>
      <c r="AQ76">
        <v>7790850</v>
      </c>
      <c r="AU76" t="s">
        <v>825</v>
      </c>
    </row>
    <row r="77" spans="1:47" x14ac:dyDescent="0.25">
      <c r="A77" t="s">
        <v>399</v>
      </c>
      <c r="B77">
        <v>145440</v>
      </c>
      <c r="D77" t="s">
        <v>279</v>
      </c>
      <c r="E77" t="s">
        <v>379</v>
      </c>
      <c r="F77" t="s">
        <v>379</v>
      </c>
      <c r="G77" t="s">
        <v>279</v>
      </c>
      <c r="L77">
        <v>2012</v>
      </c>
      <c r="M77" t="s">
        <v>727</v>
      </c>
      <c r="N77" t="s">
        <v>728</v>
      </c>
      <c r="O77" t="s">
        <v>823</v>
      </c>
      <c r="AA77">
        <v>1897</v>
      </c>
      <c r="AB77" t="s">
        <v>824</v>
      </c>
      <c r="AC77" t="s">
        <v>815</v>
      </c>
      <c r="AE77" t="s">
        <v>816</v>
      </c>
      <c r="AG77" t="s">
        <v>402</v>
      </c>
      <c r="AH77" t="s">
        <v>403</v>
      </c>
      <c r="AI77">
        <v>296278</v>
      </c>
      <c r="AK77">
        <v>2003</v>
      </c>
      <c r="AO77">
        <v>33</v>
      </c>
      <c r="AP77">
        <v>814050</v>
      </c>
      <c r="AQ77">
        <v>7790850</v>
      </c>
      <c r="AU77" t="s">
        <v>826</v>
      </c>
    </row>
    <row r="78" spans="1:47" x14ac:dyDescent="0.25">
      <c r="A78" t="s">
        <v>399</v>
      </c>
      <c r="B78">
        <v>145442</v>
      </c>
      <c r="D78" t="s">
        <v>279</v>
      </c>
      <c r="E78" t="s">
        <v>379</v>
      </c>
      <c r="F78" t="s">
        <v>379</v>
      </c>
      <c r="G78" t="s">
        <v>279</v>
      </c>
      <c r="L78">
        <v>2012</v>
      </c>
      <c r="M78" t="s">
        <v>727</v>
      </c>
      <c r="N78" t="s">
        <v>728</v>
      </c>
      <c r="O78" t="s">
        <v>781</v>
      </c>
      <c r="AA78">
        <v>1897</v>
      </c>
      <c r="AB78" t="s">
        <v>827</v>
      </c>
      <c r="AC78" t="s">
        <v>820</v>
      </c>
      <c r="AE78" t="s">
        <v>816</v>
      </c>
      <c r="AG78" t="s">
        <v>402</v>
      </c>
      <c r="AH78" t="s">
        <v>403</v>
      </c>
      <c r="AI78">
        <v>296280</v>
      </c>
      <c r="AK78">
        <v>2003</v>
      </c>
      <c r="AO78">
        <v>33</v>
      </c>
      <c r="AP78">
        <v>814050</v>
      </c>
      <c r="AQ78">
        <v>7790850</v>
      </c>
      <c r="AU78" t="s">
        <v>828</v>
      </c>
    </row>
    <row r="79" spans="1:47" x14ac:dyDescent="0.25">
      <c r="A79" t="s">
        <v>378</v>
      </c>
      <c r="B79">
        <v>264864</v>
      </c>
      <c r="D79" t="s">
        <v>279</v>
      </c>
      <c r="E79" t="s">
        <v>379</v>
      </c>
      <c r="F79" t="s">
        <v>379</v>
      </c>
      <c r="G79" t="s">
        <v>279</v>
      </c>
      <c r="L79">
        <v>2012</v>
      </c>
      <c r="M79" t="s">
        <v>727</v>
      </c>
      <c r="N79" t="s">
        <v>728</v>
      </c>
      <c r="O79" t="s">
        <v>829</v>
      </c>
      <c r="Q79" t="s">
        <v>742</v>
      </c>
      <c r="R79" t="s">
        <v>743</v>
      </c>
      <c r="S79" t="s">
        <v>744</v>
      </c>
      <c r="V79">
        <v>34</v>
      </c>
      <c r="W79" t="s">
        <v>386</v>
      </c>
      <c r="AA79">
        <v>1897</v>
      </c>
      <c r="AB79" t="s">
        <v>830</v>
      </c>
      <c r="AC79" t="s">
        <v>815</v>
      </c>
      <c r="AE79" t="s">
        <v>816</v>
      </c>
      <c r="AG79" t="s">
        <v>733</v>
      </c>
      <c r="AH79" t="s">
        <v>733</v>
      </c>
      <c r="AI79">
        <v>975043</v>
      </c>
      <c r="AJ79">
        <v>1</v>
      </c>
      <c r="AK79">
        <v>2004</v>
      </c>
      <c r="AL79">
        <v>34</v>
      </c>
      <c r="AM79">
        <v>569500</v>
      </c>
      <c r="AN79">
        <v>7762500</v>
      </c>
      <c r="AO79">
        <v>33</v>
      </c>
      <c r="AP79">
        <v>798260</v>
      </c>
      <c r="AQ79">
        <v>7780617</v>
      </c>
      <c r="AU79" t="s">
        <v>831</v>
      </c>
    </row>
    <row r="80" spans="1:47" x14ac:dyDescent="0.25">
      <c r="A80" t="s">
        <v>378</v>
      </c>
      <c r="B80">
        <v>264867</v>
      </c>
      <c r="D80" t="s">
        <v>279</v>
      </c>
      <c r="E80" t="s">
        <v>379</v>
      </c>
      <c r="F80" t="s">
        <v>379</v>
      </c>
      <c r="G80" t="s">
        <v>279</v>
      </c>
      <c r="L80">
        <v>2012</v>
      </c>
      <c r="M80" t="s">
        <v>727</v>
      </c>
      <c r="N80" t="s">
        <v>728</v>
      </c>
      <c r="O80" t="s">
        <v>832</v>
      </c>
      <c r="Q80" t="s">
        <v>742</v>
      </c>
      <c r="R80" t="s">
        <v>743</v>
      </c>
      <c r="S80" t="s">
        <v>744</v>
      </c>
      <c r="V80">
        <v>34</v>
      </c>
      <c r="W80" t="s">
        <v>386</v>
      </c>
      <c r="AA80">
        <v>1897</v>
      </c>
      <c r="AB80" t="s">
        <v>830</v>
      </c>
      <c r="AC80" t="s">
        <v>815</v>
      </c>
      <c r="AE80" t="s">
        <v>816</v>
      </c>
      <c r="AG80" t="s">
        <v>733</v>
      </c>
      <c r="AH80" t="s">
        <v>733</v>
      </c>
      <c r="AI80">
        <v>975046</v>
      </c>
      <c r="AJ80">
        <v>1</v>
      </c>
      <c r="AK80">
        <v>2004</v>
      </c>
      <c r="AL80">
        <v>34</v>
      </c>
      <c r="AM80">
        <v>569500</v>
      </c>
      <c r="AN80">
        <v>7762500</v>
      </c>
      <c r="AO80">
        <v>33</v>
      </c>
      <c r="AP80">
        <v>798260</v>
      </c>
      <c r="AQ80">
        <v>7780617</v>
      </c>
      <c r="AU80" t="s">
        <v>833</v>
      </c>
    </row>
    <row r="81" spans="1:47" x14ac:dyDescent="0.25">
      <c r="A81" t="s">
        <v>465</v>
      </c>
      <c r="B81">
        <v>84304</v>
      </c>
      <c r="D81" t="s">
        <v>279</v>
      </c>
      <c r="E81" t="s">
        <v>379</v>
      </c>
      <c r="F81" t="s">
        <v>379</v>
      </c>
      <c r="G81" t="s">
        <v>279</v>
      </c>
      <c r="L81">
        <v>2012</v>
      </c>
      <c r="M81" t="s">
        <v>727</v>
      </c>
      <c r="N81" t="s">
        <v>728</v>
      </c>
      <c r="O81" t="s">
        <v>834</v>
      </c>
      <c r="Q81" t="s">
        <v>742</v>
      </c>
      <c r="R81" t="s">
        <v>743</v>
      </c>
      <c r="S81" t="s">
        <v>744</v>
      </c>
      <c r="V81">
        <v>34</v>
      </c>
      <c r="W81" t="s">
        <v>386</v>
      </c>
      <c r="AA81">
        <v>1897</v>
      </c>
      <c r="AB81" t="s">
        <v>830</v>
      </c>
      <c r="AC81" t="s">
        <v>815</v>
      </c>
      <c r="AE81" t="s">
        <v>835</v>
      </c>
      <c r="AG81" t="s">
        <v>699</v>
      </c>
      <c r="AH81" t="s">
        <v>475</v>
      </c>
      <c r="AI81">
        <v>172559</v>
      </c>
      <c r="AK81">
        <v>2004</v>
      </c>
      <c r="AL81">
        <v>34</v>
      </c>
      <c r="AM81">
        <v>569500</v>
      </c>
      <c r="AN81">
        <v>7762500</v>
      </c>
      <c r="AO81">
        <v>33</v>
      </c>
      <c r="AP81">
        <v>798260</v>
      </c>
      <c r="AQ81">
        <v>7780617</v>
      </c>
      <c r="AU81" t="s">
        <v>836</v>
      </c>
    </row>
    <row r="82" spans="1:47" x14ac:dyDescent="0.25">
      <c r="A82" t="s">
        <v>378</v>
      </c>
      <c r="B82">
        <v>264860</v>
      </c>
      <c r="D82" t="s">
        <v>447</v>
      </c>
      <c r="E82" t="s">
        <v>448</v>
      </c>
      <c r="F82" t="s">
        <v>448</v>
      </c>
      <c r="G82" t="s">
        <v>279</v>
      </c>
      <c r="I82" t="s">
        <v>449</v>
      </c>
      <c r="L82">
        <v>2012</v>
      </c>
      <c r="M82" t="s">
        <v>727</v>
      </c>
      <c r="N82" t="s">
        <v>728</v>
      </c>
      <c r="O82" t="s">
        <v>837</v>
      </c>
      <c r="Q82" t="s">
        <v>742</v>
      </c>
      <c r="R82" t="s">
        <v>743</v>
      </c>
      <c r="S82" t="s">
        <v>744</v>
      </c>
      <c r="V82">
        <v>34</v>
      </c>
      <c r="W82" t="s">
        <v>386</v>
      </c>
      <c r="AA82">
        <v>1898</v>
      </c>
      <c r="AB82" t="s">
        <v>838</v>
      </c>
      <c r="AC82" t="s">
        <v>839</v>
      </c>
      <c r="AE82" t="s">
        <v>677</v>
      </c>
      <c r="AF82" t="s">
        <v>840</v>
      </c>
      <c r="AG82" t="s">
        <v>733</v>
      </c>
      <c r="AH82" t="s">
        <v>733</v>
      </c>
      <c r="AI82">
        <v>975039</v>
      </c>
      <c r="AJ82">
        <v>1</v>
      </c>
      <c r="AK82">
        <v>2004</v>
      </c>
      <c r="AL82">
        <v>34</v>
      </c>
      <c r="AM82">
        <v>569500</v>
      </c>
      <c r="AN82">
        <v>7762500</v>
      </c>
      <c r="AO82">
        <v>33</v>
      </c>
      <c r="AP82">
        <v>798260</v>
      </c>
      <c r="AQ82">
        <v>7780617</v>
      </c>
      <c r="AU82" t="s">
        <v>841</v>
      </c>
    </row>
    <row r="83" spans="1:47" x14ac:dyDescent="0.25">
      <c r="A83" t="s">
        <v>378</v>
      </c>
      <c r="B83">
        <v>264863</v>
      </c>
      <c r="D83" t="s">
        <v>447</v>
      </c>
      <c r="E83" t="s">
        <v>448</v>
      </c>
      <c r="F83" t="s">
        <v>448</v>
      </c>
      <c r="G83" t="s">
        <v>279</v>
      </c>
      <c r="I83" t="s">
        <v>449</v>
      </c>
      <c r="L83">
        <v>2012</v>
      </c>
      <c r="M83" t="s">
        <v>727</v>
      </c>
      <c r="N83" t="s">
        <v>728</v>
      </c>
      <c r="O83" t="s">
        <v>787</v>
      </c>
      <c r="Q83" t="s">
        <v>742</v>
      </c>
      <c r="R83" t="s">
        <v>743</v>
      </c>
      <c r="S83" t="s">
        <v>744</v>
      </c>
      <c r="V83">
        <v>34</v>
      </c>
      <c r="W83" t="s">
        <v>386</v>
      </c>
      <c r="AA83">
        <v>1898</v>
      </c>
      <c r="AB83" t="s">
        <v>838</v>
      </c>
      <c r="AC83" t="s">
        <v>839</v>
      </c>
      <c r="AE83" t="s">
        <v>677</v>
      </c>
      <c r="AF83" t="s">
        <v>840</v>
      </c>
      <c r="AG83" t="s">
        <v>733</v>
      </c>
      <c r="AH83" t="s">
        <v>733</v>
      </c>
      <c r="AI83">
        <v>975042</v>
      </c>
      <c r="AJ83">
        <v>1</v>
      </c>
      <c r="AK83">
        <v>2004</v>
      </c>
      <c r="AL83">
        <v>34</v>
      </c>
      <c r="AM83">
        <v>569500</v>
      </c>
      <c r="AN83">
        <v>7762500</v>
      </c>
      <c r="AO83">
        <v>33</v>
      </c>
      <c r="AP83">
        <v>798260</v>
      </c>
      <c r="AQ83">
        <v>7780617</v>
      </c>
      <c r="AU83" t="s">
        <v>842</v>
      </c>
    </row>
    <row r="84" spans="1:47" x14ac:dyDescent="0.25">
      <c r="A84" t="s">
        <v>465</v>
      </c>
      <c r="B84">
        <v>84306</v>
      </c>
      <c r="D84" t="s">
        <v>447</v>
      </c>
      <c r="E84" t="s">
        <v>448</v>
      </c>
      <c r="F84" t="s">
        <v>448</v>
      </c>
      <c r="G84" t="s">
        <v>279</v>
      </c>
      <c r="I84" t="s">
        <v>449</v>
      </c>
      <c r="L84">
        <v>2012</v>
      </c>
      <c r="M84" t="s">
        <v>727</v>
      </c>
      <c r="N84" t="s">
        <v>728</v>
      </c>
      <c r="O84" t="s">
        <v>843</v>
      </c>
      <c r="Q84" t="s">
        <v>762</v>
      </c>
      <c r="R84" t="s">
        <v>763</v>
      </c>
      <c r="S84" t="s">
        <v>744</v>
      </c>
      <c r="V84">
        <v>34</v>
      </c>
      <c r="W84" t="s">
        <v>386</v>
      </c>
      <c r="AA84">
        <v>1898</v>
      </c>
      <c r="AB84" t="s">
        <v>838</v>
      </c>
      <c r="AC84" t="s">
        <v>839</v>
      </c>
      <c r="AE84" t="s">
        <v>677</v>
      </c>
      <c r="AG84" t="s">
        <v>699</v>
      </c>
      <c r="AH84" t="s">
        <v>475</v>
      </c>
      <c r="AI84">
        <v>172561</v>
      </c>
      <c r="AK84">
        <v>2004</v>
      </c>
      <c r="AL84">
        <v>34</v>
      </c>
      <c r="AM84">
        <v>571000</v>
      </c>
      <c r="AN84">
        <v>7762500</v>
      </c>
      <c r="AO84">
        <v>33</v>
      </c>
      <c r="AP84">
        <v>799754</v>
      </c>
      <c r="AQ84">
        <v>7780764</v>
      </c>
      <c r="AU84" t="s">
        <v>844</v>
      </c>
    </row>
    <row r="85" spans="1:47" x14ac:dyDescent="0.25">
      <c r="A85" t="s">
        <v>565</v>
      </c>
      <c r="B85">
        <v>19265</v>
      </c>
      <c r="D85" t="s">
        <v>279</v>
      </c>
      <c r="E85" t="s">
        <v>379</v>
      </c>
      <c r="F85" t="s">
        <v>379</v>
      </c>
      <c r="G85" t="s">
        <v>279</v>
      </c>
      <c r="L85">
        <v>2012</v>
      </c>
      <c r="M85" t="s">
        <v>727</v>
      </c>
      <c r="N85" t="s">
        <v>728</v>
      </c>
      <c r="O85" t="s">
        <v>845</v>
      </c>
      <c r="Q85" t="s">
        <v>814</v>
      </c>
      <c r="R85" t="s">
        <v>814</v>
      </c>
      <c r="V85">
        <v>34</v>
      </c>
      <c r="W85" t="s">
        <v>386</v>
      </c>
      <c r="X85" t="s">
        <v>386</v>
      </c>
      <c r="AA85">
        <v>1898</v>
      </c>
      <c r="AB85" t="s">
        <v>839</v>
      </c>
      <c r="AC85" t="s">
        <v>839</v>
      </c>
      <c r="AE85" t="s">
        <v>691</v>
      </c>
      <c r="AG85" t="s">
        <v>692</v>
      </c>
      <c r="AH85" t="s">
        <v>571</v>
      </c>
      <c r="AI85">
        <v>578099</v>
      </c>
      <c r="AK85">
        <v>1993</v>
      </c>
      <c r="AU85" t="s">
        <v>846</v>
      </c>
    </row>
    <row r="86" spans="1:47" x14ac:dyDescent="0.25">
      <c r="A86" t="s">
        <v>399</v>
      </c>
      <c r="B86">
        <v>145443</v>
      </c>
      <c r="D86" t="s">
        <v>279</v>
      </c>
      <c r="E86" t="s">
        <v>379</v>
      </c>
      <c r="F86" t="s">
        <v>379</v>
      </c>
      <c r="G86" t="s">
        <v>279</v>
      </c>
      <c r="L86">
        <v>2012</v>
      </c>
      <c r="M86" t="s">
        <v>727</v>
      </c>
      <c r="N86" t="s">
        <v>728</v>
      </c>
      <c r="O86" t="s">
        <v>781</v>
      </c>
      <c r="AA86">
        <v>1898</v>
      </c>
      <c r="AB86" t="s">
        <v>847</v>
      </c>
      <c r="AC86" t="s">
        <v>839</v>
      </c>
      <c r="AE86" t="s">
        <v>677</v>
      </c>
      <c r="AG86" t="s">
        <v>402</v>
      </c>
      <c r="AH86" t="s">
        <v>403</v>
      </c>
      <c r="AI86">
        <v>296281</v>
      </c>
      <c r="AK86">
        <v>2003</v>
      </c>
      <c r="AO86">
        <v>33</v>
      </c>
      <c r="AP86">
        <v>814050</v>
      </c>
      <c r="AQ86">
        <v>7790850</v>
      </c>
      <c r="AU86" t="s">
        <v>848</v>
      </c>
    </row>
    <row r="87" spans="1:47" x14ac:dyDescent="0.25">
      <c r="A87" t="s">
        <v>378</v>
      </c>
      <c r="B87">
        <v>264856</v>
      </c>
      <c r="D87" t="s">
        <v>279</v>
      </c>
      <c r="E87" t="s">
        <v>379</v>
      </c>
      <c r="F87" t="s">
        <v>379</v>
      </c>
      <c r="G87" t="s">
        <v>279</v>
      </c>
      <c r="L87">
        <v>2012</v>
      </c>
      <c r="M87" t="s">
        <v>727</v>
      </c>
      <c r="N87" t="s">
        <v>728</v>
      </c>
      <c r="O87" t="s">
        <v>787</v>
      </c>
      <c r="Q87" t="s">
        <v>742</v>
      </c>
      <c r="R87" t="s">
        <v>743</v>
      </c>
      <c r="S87" t="s">
        <v>744</v>
      </c>
      <c r="V87">
        <v>34</v>
      </c>
      <c r="W87" t="s">
        <v>386</v>
      </c>
      <c r="AA87">
        <v>1898</v>
      </c>
      <c r="AB87" t="s">
        <v>838</v>
      </c>
      <c r="AC87" t="s">
        <v>839</v>
      </c>
      <c r="AE87" t="s">
        <v>677</v>
      </c>
      <c r="AG87" t="s">
        <v>678</v>
      </c>
      <c r="AH87" t="s">
        <v>678</v>
      </c>
      <c r="AI87">
        <v>975035</v>
      </c>
      <c r="AJ87">
        <v>1</v>
      </c>
      <c r="AK87">
        <v>2004</v>
      </c>
      <c r="AL87">
        <v>34</v>
      </c>
      <c r="AM87">
        <v>569500</v>
      </c>
      <c r="AN87">
        <v>7762500</v>
      </c>
      <c r="AO87">
        <v>33</v>
      </c>
      <c r="AP87">
        <v>798260</v>
      </c>
      <c r="AQ87">
        <v>7780617</v>
      </c>
      <c r="AU87" t="s">
        <v>849</v>
      </c>
    </row>
    <row r="88" spans="1:47" x14ac:dyDescent="0.25">
      <c r="A88" t="s">
        <v>378</v>
      </c>
      <c r="B88">
        <v>264862</v>
      </c>
      <c r="D88" t="s">
        <v>279</v>
      </c>
      <c r="E88" t="s">
        <v>379</v>
      </c>
      <c r="F88" t="s">
        <v>379</v>
      </c>
      <c r="G88" t="s">
        <v>279</v>
      </c>
      <c r="L88">
        <v>2012</v>
      </c>
      <c r="M88" t="s">
        <v>727</v>
      </c>
      <c r="N88" t="s">
        <v>728</v>
      </c>
      <c r="O88" t="s">
        <v>787</v>
      </c>
      <c r="Q88" t="s">
        <v>742</v>
      </c>
      <c r="R88" t="s">
        <v>743</v>
      </c>
      <c r="S88" t="s">
        <v>744</v>
      </c>
      <c r="V88">
        <v>34</v>
      </c>
      <c r="W88" t="s">
        <v>386</v>
      </c>
      <c r="AA88">
        <v>1898</v>
      </c>
      <c r="AB88" t="s">
        <v>838</v>
      </c>
      <c r="AC88" t="s">
        <v>839</v>
      </c>
      <c r="AE88" t="s">
        <v>677</v>
      </c>
      <c r="AG88" t="s">
        <v>733</v>
      </c>
      <c r="AH88" t="s">
        <v>733</v>
      </c>
      <c r="AI88">
        <v>975041</v>
      </c>
      <c r="AJ88">
        <v>1</v>
      </c>
      <c r="AK88">
        <v>2004</v>
      </c>
      <c r="AL88">
        <v>34</v>
      </c>
      <c r="AM88">
        <v>569500</v>
      </c>
      <c r="AN88">
        <v>7762500</v>
      </c>
      <c r="AO88">
        <v>33</v>
      </c>
      <c r="AP88">
        <v>798260</v>
      </c>
      <c r="AQ88">
        <v>7780617</v>
      </c>
      <c r="AU88" t="s">
        <v>850</v>
      </c>
    </row>
    <row r="89" spans="1:47" x14ac:dyDescent="0.25">
      <c r="A89" t="s">
        <v>378</v>
      </c>
      <c r="B89">
        <v>264853</v>
      </c>
      <c r="D89" t="s">
        <v>279</v>
      </c>
      <c r="E89" t="s">
        <v>379</v>
      </c>
      <c r="F89" t="s">
        <v>379</v>
      </c>
      <c r="G89" t="s">
        <v>279</v>
      </c>
      <c r="L89">
        <v>2012</v>
      </c>
      <c r="M89" t="s">
        <v>727</v>
      </c>
      <c r="N89" t="s">
        <v>728</v>
      </c>
      <c r="O89" t="s">
        <v>851</v>
      </c>
      <c r="Q89" t="s">
        <v>742</v>
      </c>
      <c r="R89" t="s">
        <v>743</v>
      </c>
      <c r="S89" t="s">
        <v>744</v>
      </c>
      <c r="V89">
        <v>34</v>
      </c>
      <c r="W89" t="s">
        <v>386</v>
      </c>
      <c r="AA89">
        <v>1899</v>
      </c>
      <c r="AB89" t="s">
        <v>852</v>
      </c>
      <c r="AC89" t="s">
        <v>853</v>
      </c>
      <c r="AE89" t="s">
        <v>854</v>
      </c>
      <c r="AG89" t="s">
        <v>678</v>
      </c>
      <c r="AH89" t="s">
        <v>678</v>
      </c>
      <c r="AI89">
        <v>975032</v>
      </c>
      <c r="AJ89">
        <v>1</v>
      </c>
      <c r="AK89">
        <v>2004</v>
      </c>
      <c r="AL89">
        <v>34</v>
      </c>
      <c r="AM89">
        <v>569500</v>
      </c>
      <c r="AN89">
        <v>7762500</v>
      </c>
      <c r="AO89">
        <v>33</v>
      </c>
      <c r="AP89">
        <v>798260</v>
      </c>
      <c r="AQ89">
        <v>7780617</v>
      </c>
      <c r="AU89" t="s">
        <v>855</v>
      </c>
    </row>
    <row r="90" spans="1:47" x14ac:dyDescent="0.25">
      <c r="A90" t="s">
        <v>378</v>
      </c>
      <c r="B90">
        <v>264855</v>
      </c>
      <c r="D90" t="s">
        <v>279</v>
      </c>
      <c r="E90" t="s">
        <v>379</v>
      </c>
      <c r="F90" t="s">
        <v>379</v>
      </c>
      <c r="G90" t="s">
        <v>279</v>
      </c>
      <c r="L90">
        <v>2012</v>
      </c>
      <c r="M90" t="s">
        <v>727</v>
      </c>
      <c r="N90" t="s">
        <v>728</v>
      </c>
      <c r="O90" t="s">
        <v>856</v>
      </c>
      <c r="Q90" t="s">
        <v>742</v>
      </c>
      <c r="R90" t="s">
        <v>743</v>
      </c>
      <c r="S90" t="s">
        <v>744</v>
      </c>
      <c r="V90">
        <v>34</v>
      </c>
      <c r="W90" t="s">
        <v>386</v>
      </c>
      <c r="AA90">
        <v>1903</v>
      </c>
      <c r="AB90" t="s">
        <v>857</v>
      </c>
      <c r="AC90" t="s">
        <v>858</v>
      </c>
      <c r="AE90" t="s">
        <v>854</v>
      </c>
      <c r="AG90" t="s">
        <v>678</v>
      </c>
      <c r="AH90" t="s">
        <v>678</v>
      </c>
      <c r="AI90">
        <v>975034</v>
      </c>
      <c r="AJ90">
        <v>1</v>
      </c>
      <c r="AK90">
        <v>2004</v>
      </c>
      <c r="AL90">
        <v>34</v>
      </c>
      <c r="AM90">
        <v>569500</v>
      </c>
      <c r="AN90">
        <v>7762500</v>
      </c>
      <c r="AO90">
        <v>33</v>
      </c>
      <c r="AP90">
        <v>798260</v>
      </c>
      <c r="AQ90">
        <v>7780617</v>
      </c>
      <c r="AU90" t="s">
        <v>859</v>
      </c>
    </row>
    <row r="91" spans="1:47" x14ac:dyDescent="0.25">
      <c r="A91" t="s">
        <v>378</v>
      </c>
      <c r="B91">
        <v>264854</v>
      </c>
      <c r="D91" t="s">
        <v>279</v>
      </c>
      <c r="E91" t="s">
        <v>379</v>
      </c>
      <c r="F91" t="s">
        <v>379</v>
      </c>
      <c r="G91" t="s">
        <v>279</v>
      </c>
      <c r="L91">
        <v>2012</v>
      </c>
      <c r="M91" t="s">
        <v>727</v>
      </c>
      <c r="N91" t="s">
        <v>728</v>
      </c>
      <c r="O91" t="s">
        <v>860</v>
      </c>
      <c r="Q91" t="s">
        <v>742</v>
      </c>
      <c r="R91" t="s">
        <v>743</v>
      </c>
      <c r="S91" t="s">
        <v>744</v>
      </c>
      <c r="V91">
        <v>34</v>
      </c>
      <c r="W91" t="s">
        <v>386</v>
      </c>
      <c r="AA91">
        <v>1913</v>
      </c>
      <c r="AB91" t="s">
        <v>861</v>
      </c>
      <c r="AC91" t="s">
        <v>862</v>
      </c>
      <c r="AE91" t="s">
        <v>854</v>
      </c>
      <c r="AG91" t="s">
        <v>678</v>
      </c>
      <c r="AH91" t="s">
        <v>678</v>
      </c>
      <c r="AI91">
        <v>975033</v>
      </c>
      <c r="AJ91">
        <v>1</v>
      </c>
      <c r="AK91">
        <v>2004</v>
      </c>
      <c r="AL91">
        <v>34</v>
      </c>
      <c r="AM91">
        <v>569500</v>
      </c>
      <c r="AN91">
        <v>7762500</v>
      </c>
      <c r="AO91">
        <v>33</v>
      </c>
      <c r="AP91">
        <v>798260</v>
      </c>
      <c r="AQ91">
        <v>7780617</v>
      </c>
      <c r="AU91" t="s">
        <v>863</v>
      </c>
    </row>
    <row r="92" spans="1:47" x14ac:dyDescent="0.25">
      <c r="A92" t="s">
        <v>565</v>
      </c>
      <c r="B92">
        <v>19267</v>
      </c>
      <c r="D92" t="s">
        <v>447</v>
      </c>
      <c r="E92" t="s">
        <v>448</v>
      </c>
      <c r="F92" t="s">
        <v>448</v>
      </c>
      <c r="G92" t="s">
        <v>279</v>
      </c>
      <c r="I92" t="s">
        <v>449</v>
      </c>
      <c r="L92">
        <v>2012</v>
      </c>
      <c r="M92" t="s">
        <v>727</v>
      </c>
      <c r="N92" t="s">
        <v>728</v>
      </c>
      <c r="O92" t="s">
        <v>864</v>
      </c>
      <c r="Q92" t="s">
        <v>814</v>
      </c>
      <c r="R92" t="s">
        <v>814</v>
      </c>
      <c r="V92">
        <v>34</v>
      </c>
      <c r="W92" t="s">
        <v>386</v>
      </c>
      <c r="AA92">
        <v>1927</v>
      </c>
      <c r="AB92" t="s">
        <v>865</v>
      </c>
      <c r="AC92" t="s">
        <v>865</v>
      </c>
      <c r="AE92" t="s">
        <v>816</v>
      </c>
      <c r="AF92" t="s">
        <v>866</v>
      </c>
      <c r="AG92" t="s">
        <v>692</v>
      </c>
      <c r="AH92" t="s">
        <v>774</v>
      </c>
      <c r="AI92">
        <v>578101</v>
      </c>
      <c r="AK92">
        <v>1993</v>
      </c>
      <c r="AU92" t="s">
        <v>867</v>
      </c>
    </row>
    <row r="93" spans="1:47" x14ac:dyDescent="0.25">
      <c r="A93" t="s">
        <v>565</v>
      </c>
      <c r="B93">
        <v>19264</v>
      </c>
      <c r="D93" t="s">
        <v>447</v>
      </c>
      <c r="E93" t="s">
        <v>448</v>
      </c>
      <c r="F93" t="s">
        <v>448</v>
      </c>
      <c r="G93" t="s">
        <v>279</v>
      </c>
      <c r="I93" t="s">
        <v>449</v>
      </c>
      <c r="L93">
        <v>2012</v>
      </c>
      <c r="M93" t="s">
        <v>727</v>
      </c>
      <c r="N93" t="s">
        <v>728</v>
      </c>
      <c r="O93" t="s">
        <v>868</v>
      </c>
      <c r="P93" t="s">
        <v>869</v>
      </c>
      <c r="Q93" t="s">
        <v>812</v>
      </c>
      <c r="R93" t="s">
        <v>813</v>
      </c>
      <c r="S93" t="s">
        <v>814</v>
      </c>
      <c r="V93">
        <v>34</v>
      </c>
      <c r="W93" t="s">
        <v>386</v>
      </c>
      <c r="AA93">
        <v>1966</v>
      </c>
      <c r="AB93" t="s">
        <v>870</v>
      </c>
      <c r="AC93" t="s">
        <v>870</v>
      </c>
      <c r="AE93" t="s">
        <v>871</v>
      </c>
      <c r="AG93" t="s">
        <v>692</v>
      </c>
      <c r="AH93" t="s">
        <v>774</v>
      </c>
      <c r="AI93">
        <v>578098</v>
      </c>
      <c r="AK93">
        <v>1993</v>
      </c>
      <c r="AU93" t="s">
        <v>872</v>
      </c>
    </row>
    <row r="94" spans="1:47" x14ac:dyDescent="0.25">
      <c r="A94" t="s">
        <v>378</v>
      </c>
      <c r="B94">
        <v>264848</v>
      </c>
      <c r="D94" t="s">
        <v>447</v>
      </c>
      <c r="E94" t="s">
        <v>448</v>
      </c>
      <c r="F94" t="s">
        <v>448</v>
      </c>
      <c r="G94" t="s">
        <v>279</v>
      </c>
      <c r="I94" t="s">
        <v>449</v>
      </c>
      <c r="L94">
        <v>2012</v>
      </c>
      <c r="M94" t="s">
        <v>727</v>
      </c>
      <c r="N94" t="s">
        <v>728</v>
      </c>
      <c r="O94" t="s">
        <v>873</v>
      </c>
      <c r="Q94" t="s">
        <v>874</v>
      </c>
      <c r="R94" t="s">
        <v>875</v>
      </c>
      <c r="S94" t="s">
        <v>876</v>
      </c>
      <c r="V94">
        <v>34</v>
      </c>
      <c r="W94" t="s">
        <v>386</v>
      </c>
      <c r="AA94">
        <v>1966</v>
      </c>
      <c r="AB94" t="s">
        <v>877</v>
      </c>
      <c r="AC94" t="s">
        <v>870</v>
      </c>
      <c r="AE94" t="s">
        <v>871</v>
      </c>
      <c r="AG94" t="s">
        <v>678</v>
      </c>
      <c r="AH94" t="s">
        <v>678</v>
      </c>
      <c r="AI94">
        <v>975027</v>
      </c>
      <c r="AJ94">
        <v>1</v>
      </c>
      <c r="AK94">
        <v>2004</v>
      </c>
      <c r="AL94">
        <v>34</v>
      </c>
      <c r="AM94">
        <v>569000</v>
      </c>
      <c r="AN94">
        <v>7763500</v>
      </c>
      <c r="AO94">
        <v>33</v>
      </c>
      <c r="AP94">
        <v>797663</v>
      </c>
      <c r="AQ94">
        <v>7781564</v>
      </c>
      <c r="AU94" t="s">
        <v>878</v>
      </c>
    </row>
    <row r="95" spans="1:47" x14ac:dyDescent="0.25">
      <c r="A95" t="s">
        <v>378</v>
      </c>
      <c r="B95">
        <v>264858</v>
      </c>
      <c r="D95" t="s">
        <v>447</v>
      </c>
      <c r="E95" t="s">
        <v>448</v>
      </c>
      <c r="F95" t="s">
        <v>448</v>
      </c>
      <c r="G95" t="s">
        <v>279</v>
      </c>
      <c r="I95" t="s">
        <v>449</v>
      </c>
      <c r="L95">
        <v>2012</v>
      </c>
      <c r="M95" t="s">
        <v>727</v>
      </c>
      <c r="N95" t="s">
        <v>728</v>
      </c>
      <c r="O95" t="s">
        <v>879</v>
      </c>
      <c r="Q95" t="s">
        <v>813</v>
      </c>
      <c r="R95" t="s">
        <v>813</v>
      </c>
      <c r="T95">
        <v>571000</v>
      </c>
      <c r="U95">
        <v>7765000</v>
      </c>
      <c r="V95">
        <v>34</v>
      </c>
      <c r="W95" t="s">
        <v>386</v>
      </c>
      <c r="Y95">
        <v>600</v>
      </c>
      <c r="AA95">
        <v>1977</v>
      </c>
      <c r="AB95" t="s">
        <v>880</v>
      </c>
      <c r="AC95" t="s">
        <v>881</v>
      </c>
      <c r="AE95" t="s">
        <v>882</v>
      </c>
      <c r="AF95" t="s">
        <v>883</v>
      </c>
      <c r="AG95" t="s">
        <v>678</v>
      </c>
      <c r="AH95" t="s">
        <v>733</v>
      </c>
      <c r="AI95">
        <v>975037</v>
      </c>
      <c r="AJ95">
        <v>1</v>
      </c>
      <c r="AK95">
        <v>2004</v>
      </c>
      <c r="AL95">
        <v>34</v>
      </c>
      <c r="AM95">
        <v>571500</v>
      </c>
      <c r="AN95">
        <v>7765500</v>
      </c>
      <c r="AO95">
        <v>33</v>
      </c>
      <c r="AP95">
        <v>799957</v>
      </c>
      <c r="AQ95">
        <v>7783802</v>
      </c>
      <c r="AU95" t="s">
        <v>884</v>
      </c>
    </row>
    <row r="96" spans="1:47" x14ac:dyDescent="0.25">
      <c r="A96" t="s">
        <v>378</v>
      </c>
      <c r="B96">
        <v>274891</v>
      </c>
      <c r="D96" t="s">
        <v>447</v>
      </c>
      <c r="E96" t="s">
        <v>448</v>
      </c>
      <c r="F96" t="s">
        <v>448</v>
      </c>
      <c r="G96" t="s">
        <v>279</v>
      </c>
      <c r="I96" t="s">
        <v>449</v>
      </c>
      <c r="L96">
        <v>2012</v>
      </c>
      <c r="M96" t="s">
        <v>727</v>
      </c>
      <c r="N96" t="s">
        <v>728</v>
      </c>
      <c r="O96" t="s">
        <v>885</v>
      </c>
      <c r="Y96">
        <v>550</v>
      </c>
      <c r="AA96">
        <v>1977</v>
      </c>
      <c r="AB96" t="s">
        <v>880</v>
      </c>
      <c r="AC96" t="s">
        <v>881</v>
      </c>
      <c r="AE96" t="s">
        <v>882</v>
      </c>
      <c r="AG96" t="s">
        <v>886</v>
      </c>
      <c r="AH96" t="s">
        <v>886</v>
      </c>
      <c r="AI96">
        <v>985010</v>
      </c>
      <c r="AJ96">
        <v>1</v>
      </c>
      <c r="AK96">
        <v>2005</v>
      </c>
      <c r="AO96">
        <v>33</v>
      </c>
      <c r="AP96">
        <v>814050</v>
      </c>
      <c r="AQ96">
        <v>7790850</v>
      </c>
      <c r="AU96" t="s">
        <v>887</v>
      </c>
    </row>
    <row r="97" spans="1:47" x14ac:dyDescent="0.25">
      <c r="A97" t="s">
        <v>465</v>
      </c>
      <c r="B97">
        <v>304561</v>
      </c>
      <c r="D97" t="s">
        <v>447</v>
      </c>
      <c r="E97" t="s">
        <v>448</v>
      </c>
      <c r="F97" t="s">
        <v>448</v>
      </c>
      <c r="G97" t="s">
        <v>279</v>
      </c>
      <c r="I97" t="s">
        <v>449</v>
      </c>
      <c r="L97">
        <v>2012</v>
      </c>
      <c r="M97" t="s">
        <v>727</v>
      </c>
      <c r="N97" t="s">
        <v>728</v>
      </c>
      <c r="O97" t="s">
        <v>888</v>
      </c>
      <c r="P97" t="s">
        <v>889</v>
      </c>
      <c r="Q97" t="s">
        <v>890</v>
      </c>
      <c r="R97" t="s">
        <v>890</v>
      </c>
      <c r="V97">
        <v>34</v>
      </c>
      <c r="Y97">
        <v>480</v>
      </c>
      <c r="AA97">
        <v>1987</v>
      </c>
      <c r="AB97" t="s">
        <v>891</v>
      </c>
      <c r="AC97" t="s">
        <v>892</v>
      </c>
      <c r="AE97" t="s">
        <v>893</v>
      </c>
      <c r="AG97" t="s">
        <v>545</v>
      </c>
      <c r="AH97" t="s">
        <v>475</v>
      </c>
      <c r="AI97">
        <v>70836</v>
      </c>
      <c r="AK97">
        <v>1995</v>
      </c>
      <c r="AL97">
        <v>34</v>
      </c>
      <c r="AM97">
        <v>571750</v>
      </c>
      <c r="AN97">
        <v>7765250</v>
      </c>
      <c r="AO97">
        <v>33</v>
      </c>
      <c r="AP97">
        <v>800263</v>
      </c>
      <c r="AQ97">
        <v>7783579</v>
      </c>
      <c r="AU97" t="s">
        <v>894</v>
      </c>
    </row>
    <row r="98" spans="1:47" x14ac:dyDescent="0.25">
      <c r="A98" t="s">
        <v>378</v>
      </c>
      <c r="B98">
        <v>385139</v>
      </c>
      <c r="D98" t="s">
        <v>279</v>
      </c>
      <c r="E98" t="s">
        <v>379</v>
      </c>
      <c r="F98" t="s">
        <v>379</v>
      </c>
      <c r="G98" t="s">
        <v>279</v>
      </c>
      <c r="L98">
        <v>2012</v>
      </c>
      <c r="M98" t="s">
        <v>727</v>
      </c>
      <c r="N98" t="s">
        <v>728</v>
      </c>
      <c r="O98" t="s">
        <v>895</v>
      </c>
      <c r="Q98" t="s">
        <v>813</v>
      </c>
      <c r="R98" t="s">
        <v>813</v>
      </c>
      <c r="T98">
        <v>570945</v>
      </c>
      <c r="U98">
        <v>7764802</v>
      </c>
      <c r="V98">
        <v>34</v>
      </c>
      <c r="AA98">
        <v>1987</v>
      </c>
      <c r="AB98" t="s">
        <v>896</v>
      </c>
      <c r="AC98" t="s">
        <v>897</v>
      </c>
      <c r="AD98" t="s">
        <v>898</v>
      </c>
      <c r="AE98" t="s">
        <v>899</v>
      </c>
      <c r="AG98" t="s">
        <v>647</v>
      </c>
      <c r="AH98" t="s">
        <v>647</v>
      </c>
      <c r="AI98">
        <v>1064781</v>
      </c>
      <c r="AK98">
        <v>2010</v>
      </c>
      <c r="AL98">
        <v>34</v>
      </c>
      <c r="AM98">
        <v>571500</v>
      </c>
      <c r="AN98">
        <v>7765500</v>
      </c>
      <c r="AO98">
        <v>33</v>
      </c>
      <c r="AP98">
        <v>799989</v>
      </c>
      <c r="AQ98">
        <v>7783803</v>
      </c>
      <c r="AU98" t="s">
        <v>900</v>
      </c>
    </row>
    <row r="99" spans="1:47" x14ac:dyDescent="0.25">
      <c r="A99" t="s">
        <v>565</v>
      </c>
      <c r="B99">
        <v>960712</v>
      </c>
      <c r="D99" t="s">
        <v>447</v>
      </c>
      <c r="E99" t="s">
        <v>448</v>
      </c>
      <c r="F99" t="s">
        <v>448</v>
      </c>
      <c r="G99" t="s">
        <v>279</v>
      </c>
      <c r="I99" t="s">
        <v>449</v>
      </c>
      <c r="L99">
        <v>2012</v>
      </c>
      <c r="M99" t="s">
        <v>727</v>
      </c>
      <c r="N99" t="s">
        <v>728</v>
      </c>
      <c r="O99" t="s">
        <v>901</v>
      </c>
      <c r="P99" t="s">
        <v>902</v>
      </c>
      <c r="Q99" t="s">
        <v>903</v>
      </c>
      <c r="R99" t="s">
        <v>903</v>
      </c>
      <c r="V99">
        <v>34</v>
      </c>
      <c r="Y99">
        <v>414</v>
      </c>
      <c r="Z99">
        <v>414</v>
      </c>
      <c r="AA99">
        <v>2004</v>
      </c>
      <c r="AB99" t="s">
        <v>904</v>
      </c>
      <c r="AC99" t="s">
        <v>904</v>
      </c>
      <c r="AE99" t="s">
        <v>905</v>
      </c>
      <c r="AF99" t="s">
        <v>906</v>
      </c>
      <c r="AG99" t="s">
        <v>907</v>
      </c>
      <c r="AH99" t="s">
        <v>774</v>
      </c>
      <c r="AI99">
        <v>722141</v>
      </c>
      <c r="AK99">
        <v>2005</v>
      </c>
      <c r="AU99" t="s">
        <v>908</v>
      </c>
    </row>
    <row r="100" spans="1:47" x14ac:dyDescent="0.25">
      <c r="A100" t="s">
        <v>399</v>
      </c>
      <c r="B100">
        <v>309854</v>
      </c>
      <c r="D100" t="s">
        <v>447</v>
      </c>
      <c r="E100" t="s">
        <v>448</v>
      </c>
      <c r="F100" t="s">
        <v>448</v>
      </c>
      <c r="G100" t="s">
        <v>279</v>
      </c>
      <c r="I100" t="s">
        <v>449</v>
      </c>
      <c r="L100">
        <v>2012</v>
      </c>
      <c r="M100" t="s">
        <v>727</v>
      </c>
      <c r="N100" t="s">
        <v>728</v>
      </c>
      <c r="O100" t="s">
        <v>909</v>
      </c>
      <c r="AE100" t="s">
        <v>752</v>
      </c>
      <c r="AG100" t="s">
        <v>910</v>
      </c>
      <c r="AH100" t="s">
        <v>779</v>
      </c>
      <c r="AI100">
        <v>397223</v>
      </c>
      <c r="AK100">
        <v>2006</v>
      </c>
      <c r="AO100">
        <v>33</v>
      </c>
      <c r="AP100">
        <v>814050</v>
      </c>
      <c r="AQ100">
        <v>7790850</v>
      </c>
      <c r="AU100" t="s">
        <v>911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
  <sheetViews>
    <sheetView workbookViewId="0">
      <selection activeCell="A13" sqref="A13"/>
    </sheetView>
  </sheetViews>
  <sheetFormatPr defaultColWidth="9.140625" defaultRowHeight="15" x14ac:dyDescent="0.25"/>
  <cols>
    <col min="1" max="1" width="81.85546875" bestFit="1" customWidth="1"/>
  </cols>
  <sheetData>
    <row r="1" spans="1:1" x14ac:dyDescent="0.25">
      <c r="A1" t="s">
        <v>295</v>
      </c>
    </row>
    <row r="2" spans="1:1" x14ac:dyDescent="0.25">
      <c r="A2" t="s">
        <v>328</v>
      </c>
    </row>
    <row r="3" spans="1:1" x14ac:dyDescent="0.25">
      <c r="A3" t="s">
        <v>296</v>
      </c>
    </row>
    <row r="4" spans="1:1" x14ac:dyDescent="0.25">
      <c r="A4" t="s">
        <v>293</v>
      </c>
    </row>
    <row r="5" spans="1:1" x14ac:dyDescent="0.25">
      <c r="A5" t="s">
        <v>320</v>
      </c>
    </row>
    <row r="6" spans="1:1" x14ac:dyDescent="0.25">
      <c r="A6" t="s">
        <v>294</v>
      </c>
    </row>
    <row r="7" spans="1:1" x14ac:dyDescent="0.25">
      <c r="A7" t="s">
        <v>327</v>
      </c>
    </row>
    <row r="13" spans="1:1" x14ac:dyDescent="0.25">
      <c r="A13"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2019-02-20T18:51:10Z</dcterms:modified>
</cp:coreProperties>
</file>