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23D91D77-516C-484A-A532-3EB66975A063}" xr6:coauthVersionLast="40" xr6:coauthVersionMax="40" xr10:uidLastSave="{00000000-0000-0000-0000-000000000000}"/>
  <bookViews>
    <workbookView xWindow="1155" yWindow="525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 r:id="rId7"/>
  </externalReferences>
  <definedNames>
    <definedName name="d">'[1]Priser og antagelser'!$C$39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<sst xmlns="http://schemas.openxmlformats.org/spreadsheetml/2006/main" count="1971" uniqueCount="668">
  <si>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</si>
  <si>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</si>
  <si>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</si>
  <si>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</si>
  <si>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</si>
  <si>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</si>
  <si>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</si>
  <si>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</si>
  <si>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</si>
  <si>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</si>
  <si>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</si>
  <si>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</si>
  <si>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</si>
  <si>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</si>
  <si>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</si>
  <si>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</si>
  <si>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</si>
  <si>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</si>
  <si>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</si>
  <si>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</si>
  <si>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</si>
  <si>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</si>
  <si>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</si>
  <si>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</si>
  <si>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</si>
  <si>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</si>
  <si>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</si>
  <si>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</si>
  <si>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</si>
  <si>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Påvirkningsfaktor x</t>
  </si>
  <si>
    <t>Delmål 1</t>
  </si>
  <si>
    <t>Delmål 2</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</si>
  <si>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</si>
  <si>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</si>
  <si>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</si>
  <si>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</si>
  <si>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</si>
  <si>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</si>
  <si>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</si>
  <si>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</si>
  <si>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</si>
  <si>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</si>
  <si>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</si>
  <si>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</si>
  <si>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</si>
  <si>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</si>
  <si>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</si>
  <si>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</si>
  <si>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</si>
  <si>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</si>
  <si>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</si>
  <si>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</si>
  <si>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</si>
  <si>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</si>
  <si>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</si>
  <si>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</si>
  <si>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</si>
  <si>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</si>
  <si>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</si>
  <si>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</si>
  <si>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</si>
  <si>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</si>
  <si>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</si>
  <si>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</si>
  <si>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</si>
  <si>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</si>
  <si>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</si>
  <si>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</si>
  <si>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</si>
  <si>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</si>
  <si>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</si>
  <si>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</si>
  <si>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</si>
  <si>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</si>
  <si>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</si>
  <si>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</si>
  <si>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</si>
  <si>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</si>
  <si>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</si>
  <si>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</si>
  <si>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</si>
  <si>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</si>
  <si>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</si>
  <si>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</si>
  <si>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</si>
  <si>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</si>
  <si>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</si>
  <si>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</si>
  <si>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</si>
  <si>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</si>
  <si>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</si>
  <si>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</si>
  <si>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</si>
  <si>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</si>
  <si>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</si>
  <si>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</si>
  <si>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</si>
  <si>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</si>
  <si>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</si>
  <si>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</si>
  <si>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</si>
  <si>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</si>
  <si>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</si>
  <si>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</si>
  <si>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</si>
  <si>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</si>
  <si>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</si>
  <si>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</si>
  <si>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</si>
  <si>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</si>
  <si>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</si>
  <si>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</si>
  <si>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</si>
  <si>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</si>
  <si>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</si>
  <si>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</si>
  <si>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</si>
  <si>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</si>
  <si>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</si>
  <si>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</si>
  <si>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</si>
  <si>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</si>
  <si>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</si>
  <si>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</si>
  <si>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</si>
  <si>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</si>
  <si>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</si>
  <si>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</si>
  <si>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</si>
  <si>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</si>
  <si>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</si>
  <si>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</si>
  <si>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</si>
  <si>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</si>
  <si>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</si>
  <si>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</si>
  <si>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</si>
  <si>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</si>
  <si>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</si>
  <si>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</si>
  <si>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</si>
  <si>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</si>
  <si>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</si>
  <si>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</si>
  <si>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</si>
  <si>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</si>
  <si>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</si>
  <si>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</si>
  <si>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</si>
  <si>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</si>
  <si>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</si>
  <si>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</si>
  <si>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</si>
  <si>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</si>
  <si>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</si>
  <si>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</si>
  <si>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</si>
  <si>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</si>
  <si>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</si>
  <si>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</si>
  <si>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</si>
  <si>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</si>
  <si>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</si>
  <si>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</si>
  <si>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</si>
  <si>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</si>
  <si>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</si>
  <si>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</si>
  <si>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</si>
  <si>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</si>
  <si>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</si>
  <si>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Breddegrad</t>
  </si>
  <si>
    <t>Lengdegrad</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</si>
  <si>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</si>
  <si>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</si>
  <si>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</si>
  <si>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</si>
  <si>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</si>
  <si>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</si>
  <si>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</si>
  <si>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</si>
  <si>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</si>
  <si>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</si>
  <si>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</si>
  <si>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</si>
  <si>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</si>
  <si>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</si>
  <si>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</si>
  <si>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Habitat</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</si>
  <si>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</si>
  <si>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</si>
  <si>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</si>
  <si>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</si>
  <si>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</si>
  <si>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</si>
  <si>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</si>
  <si>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</si>
  <si>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</si>
  <si>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</si>
  <si>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</si>
  <si>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</si>
  <si>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</si>
  <si>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</si>
  <si>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</si>
  <si>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</si>
  <si>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</si>
  <si>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</si>
  <si>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</si>
  <si>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GBIF-noder utenfor Norge</t>
  </si>
  <si>
    <t>import hos GBIF-noder utenfor Norge</t>
  </si>
  <si>
    <t>Sterkt truet (EN)</t>
  </si>
  <si>
    <t>Saxifraga ×opdalensis</t>
  </si>
  <si>
    <t>A.Blytt</t>
  </si>
  <si>
    <t>oppdalssildre</t>
  </si>
  <si>
    <t>Karplanter</t>
  </si>
  <si>
    <t>Erik Evers</t>
  </si>
  <si>
    <t>No locality information available</t>
  </si>
  <si>
    <t>0 m</t>
  </si>
  <si>
    <t>Oppdal</t>
  </si>
  <si>
    <t>Sør-Trøndelag</t>
  </si>
  <si>
    <t>Belagt funn</t>
  </si>
  <si>
    <t>Nei</t>
  </si>
  <si>
    <t>POINT (218203 6945947)</t>
  </si>
  <si>
    <t>species</t>
  </si>
  <si>
    <t>LD:General:1343742</t>
  </si>
  <si>
    <t>http://www.gbif.org/occurrence/788585376</t>
  </si>
  <si>
    <t>GBIF</t>
  </si>
  <si>
    <t>import</t>
  </si>
  <si>
    <t>BioFokus</t>
  </si>
  <si>
    <t>biofokus hos BioFokus</t>
  </si>
  <si>
    <t>Olsen, K.M.; Nordal, I.; Bjørnstad, O.N.</t>
  </si>
  <si>
    <t>Leirtjørnkollen</t>
  </si>
  <si>
    <t>150 m</t>
  </si>
  <si>
    <t>Human Observasjon</t>
  </si>
  <si>
    <t>Olsen, K.M.</t>
  </si>
  <si>
    <t>POINT (228885 6934114)</t>
  </si>
  <si>
    <t>biofokus</t>
  </si>
  <si>
    <t>Tromsø museum - Universitetsmuseet</t>
  </si>
  <si>
    <t>v hos Tromsø museum - Universitetsmuseet</t>
  </si>
  <si>
    <t>Hanne Edvardsen, Reidar Elven</t>
  </si>
  <si>
    <t>Vinstradalen: Leirtjønnkollen.</t>
  </si>
  <si>
    <t>1803 m</t>
  </si>
  <si>
    <t>POINT (229040 6935599)</t>
  </si>
  <si>
    <t>urn:catalog:TROM:V:22747</t>
  </si>
  <si>
    <t>TROM</t>
  </si>
  <si>
    <t>v</t>
  </si>
  <si>
    <t>Norsk botanisk forening</t>
  </si>
  <si>
    <t>so2-vascular hos Norsk botanisk forening</t>
  </si>
  <si>
    <t>Trond Kristoffersen</t>
  </si>
  <si>
    <t>Brattfonnhøa - nordøst (4) - 1553 moh, Oppdal, St</t>
  </si>
  <si>
    <t>10 m</t>
  </si>
  <si>
    <t>POINT (230388 6940205)</t>
  </si>
  <si>
    <t>urn:uuid:32b9feed-f034-432e-8aea-aa705aaf1465</t>
  </si>
  <si>
    <t>Bekkekant, fuktig bakke .</t>
  </si>
  <si>
    <t>OR</t>
  </si>
  <si>
    <t>NBF/SO-Plants/2033248</t>
  </si>
  <si>
    <t>NBF</t>
  </si>
  <si>
    <t>so2-vascular</t>
  </si>
  <si>
    <t>Arild Krovoll</t>
  </si>
  <si>
    <t>Brattfonnhøa, øst, 1302 moh, Oppdal, St</t>
  </si>
  <si>
    <t>5 m</t>
  </si>
  <si>
    <t>POINT (232800 6940020)</t>
  </si>
  <si>
    <t>urn:uuid:372febba-7cd5-4e6a-9535-bef3e671ab7f</t>
  </si>
  <si>
    <t>Quantity: 20 Plants</t>
  </si>
  <si>
    <t>våt grus/snøleie</t>
  </si>
  <si>
    <t>NBF/SO-Plants/1547741</t>
  </si>
  <si>
    <t>Arne Jakobsen</t>
  </si>
  <si>
    <t>Vestsida av Brattfonnhøa, 1400 moh, Oppdal, St</t>
  </si>
  <si>
    <t>POINT (231168 6937889)</t>
  </si>
  <si>
    <t>urn:uuid:ed4a24a8-c8ec-41d4-b87b-d515d1fa7598</t>
  </si>
  <si>
    <t>Overrislet snøleie på åpen grusmark</t>
  </si>
  <si>
    <t>NBF/SO-Plants/2139778</t>
  </si>
  <si>
    <t>Brattfonnhøa, N-ryggen, 1605 moh, Oppdal, St</t>
  </si>
  <si>
    <t>POINT (230380 6939920)</t>
  </si>
  <si>
    <t>urn:uuid:81092999-ad9e-423e-adfa-57351ec670da</t>
  </si>
  <si>
    <t>Fotografert og belaget . Quantity: 4 Plants</t>
  </si>
  <si>
    <t>Rapportnr. 1547739</t>
  </si>
  <si>
    <t>NBF/SO-Plants/1547739</t>
  </si>
  <si>
    <t>Brattfonnhøa - nordøst (3) - 1473 moh, Oppdal, St</t>
  </si>
  <si>
    <t>POINT (230714 6940333)</t>
  </si>
  <si>
    <t>urn:uuid:e77812f4-e87d-46e4-8e34-528c2df148a0</t>
  </si>
  <si>
    <t>Berg, fuktig bakke .</t>
  </si>
  <si>
    <t>NBF/SO-Plants/2033233</t>
  </si>
  <si>
    <t>Brattfonnhøa - nordøst (2) - 1456 moh, Oppdal, St</t>
  </si>
  <si>
    <t>POINT (230764 6940301)</t>
  </si>
  <si>
    <t>urn:uuid:0187526e-ef75-4aec-a093-492f522de5b0</t>
  </si>
  <si>
    <t>NBF/SO-Plants/2033224</t>
  </si>
  <si>
    <t>Sissihøa, 1450 moh., Oppdal, St</t>
  </si>
  <si>
    <t>POINT (228034 6945318)</t>
  </si>
  <si>
    <t>urn:uuid:1e02aec0-d5d8-458f-875c-be8056595acf</t>
  </si>
  <si>
    <t>Rikt snøleie</t>
  </si>
  <si>
    <t>NBF/SO-Plants/2138565</t>
  </si>
  <si>
    <t>Einar Jahr</t>
  </si>
  <si>
    <t>Brattfonnhø, Oppdal, St</t>
  </si>
  <si>
    <t>500 m</t>
  </si>
  <si>
    <t>POINT (228962 6939275)</t>
  </si>
  <si>
    <t>urn:uuid:5b262c72-6994-497d-afd0-3d07f37ac30a</t>
  </si>
  <si>
    <t>Naturhistorisk Museum - UiO</t>
  </si>
  <si>
    <t>v hos Naturhistorisk Museum - UiO</t>
  </si>
  <si>
    <t>Rolf Y. Berg</t>
  </si>
  <si>
    <t>Vinstradalen: Leirtjørnskarbekken, S-siden. Overrislet snøleie.</t>
  </si>
  <si>
    <t>707 m</t>
  </si>
  <si>
    <t>POINT (228378 6938384)</t>
  </si>
  <si>
    <t>urn:catalog:O:V:175039</t>
  </si>
  <si>
    <t>O</t>
  </si>
  <si>
    <t>Ketil Flugsrud</t>
  </si>
  <si>
    <t>Leirtjønnkollen, N-ryggen v/ 'myr'. Uttørka snø- leie. Exp: W. Slope: 5 gr.</t>
  </si>
  <si>
    <t>71 m</t>
  </si>
  <si>
    <t>POINT (228465 6937512)</t>
  </si>
  <si>
    <t>urn:catalog:O:V:159013</t>
  </si>
  <si>
    <t>NTNU-Vitenskapsmuseet</t>
  </si>
  <si>
    <t>v hos NTNU-Vitenskapsmuseet</t>
  </si>
  <si>
    <t>Reidar Elven</t>
  </si>
  <si>
    <t>Vinstradalen: Lertjønnkollens vestside</t>
  </si>
  <si>
    <t>1118 m</t>
  </si>
  <si>
    <t>Tommy Prestø</t>
  </si>
  <si>
    <t>POINT (228691 6936344)</t>
  </si>
  <si>
    <t>urn:catalog:TRH:V:223726</t>
  </si>
  <si>
    <t>I mengde</t>
  </si>
  <si>
    <t>TRH</t>
  </si>
  <si>
    <t>Kjell Ivar Flatberg, Bård Pedersen</t>
  </si>
  <si>
    <t>Leirtjørnkollen, Ø-sida</t>
  </si>
  <si>
    <t>POINT (229777 6935589)</t>
  </si>
  <si>
    <t>urn:catalog:TRH:V:241454</t>
  </si>
  <si>
    <t>Forholdsvis vanlig</t>
  </si>
  <si>
    <t>Fosshøa, N-sida. Overrisla snøleie, sparsomt med høyere planter. Exp: N. Slope: 5-10 gr.</t>
  </si>
  <si>
    <t>POINT (228069 6938655)</t>
  </si>
  <si>
    <t>urn:catalog:O:V:159027</t>
  </si>
  <si>
    <t>Vinstradalen: Leirtjønnkollen, E-sida, stort overrislet snøleie</t>
  </si>
  <si>
    <t>POINT (229991 6935008)</t>
  </si>
  <si>
    <t>urn:catalog:O:V:159002</t>
  </si>
  <si>
    <t>urn:catalog:O:V:159004</t>
  </si>
  <si>
    <t>Brattfonnhøa, SØ-ryggen. Overrisla snøleie,</t>
  </si>
  <si>
    <t>POINT (230975 6937480)</t>
  </si>
  <si>
    <t>urn:catalog:O:V:159015</t>
  </si>
  <si>
    <t>Leirtjørnkollen, N-ryggen, V-sida. Uttørka snøleie Exp: WNW. Slope: 5 gr.</t>
  </si>
  <si>
    <t>POINT (227939 6937260)</t>
  </si>
  <si>
    <t>urn:catalog:O:V:159020</t>
  </si>
  <si>
    <t>urn:catalog:O:V:159030</t>
  </si>
  <si>
    <t>Brattfonnhøa, N-ryggen. Overrisla snøleie, spar- somt med høyere planter. Exp: N. Slope: ca 5-10 gr.</t>
  </si>
  <si>
    <t>POINT (230438 6940344)</t>
  </si>
  <si>
    <t>urn:catalog:O:V:159033</t>
  </si>
  <si>
    <t>Leirtjørnskaret. Polygonmark (flat) og overrisla snøleier med sparsomt med høyere planter (hellende)</t>
  </si>
  <si>
    <t>POINT (229246 6938344)</t>
  </si>
  <si>
    <t>urn:catalog:O:V:159037</t>
  </si>
  <si>
    <t>Sverre Løkken scr.</t>
  </si>
  <si>
    <t>Oppdal: Leirtjørnkollen, sørsida</t>
  </si>
  <si>
    <t>2062 m</t>
  </si>
  <si>
    <t>POINT (228855 6933606)</t>
  </si>
  <si>
    <t>urn:catalog:O:V:606303</t>
  </si>
  <si>
    <t>Fosshøa, N-sida. Overrisla snøleie, sparsomt med høyere planter. Exp: N. Slope: 10 gr.</t>
  </si>
  <si>
    <t>POINT (227670 6938692)</t>
  </si>
  <si>
    <t>urn:catalog:O:V:159006</t>
  </si>
  <si>
    <t>Brattfonnhøa, N-ryggen, V-sida.</t>
  </si>
  <si>
    <t>POINT (229830 6940300)</t>
  </si>
  <si>
    <t>urn:catalog:O:V:159034</t>
  </si>
  <si>
    <t>Leirtjønnkollen, N-ryggen, V-sida. Overrisla snø- leie, sparsomt med høyere planter. Exp: WNW. Slope</t>
  </si>
  <si>
    <t>POINT (228256 6937432)</t>
  </si>
  <si>
    <t>urn:catalog:O:V:159014</t>
  </si>
  <si>
    <t>Olinus Nyhuus</t>
  </si>
  <si>
    <t>12.08.1888</t>
  </si>
  <si>
    <t xml:space="preserve">På vestsiden av Nordre Leirtjønnkollen fra ca 1350 -1400 m.o.h. og oppover. I naturen var blomstene </t>
  </si>
  <si>
    <t>2121 m</t>
  </si>
  <si>
    <t>POINT (228090 6936190)</t>
  </si>
  <si>
    <t>1888-08-12T00:00:00.0000000</t>
  </si>
  <si>
    <t>urn:catalog:O:V:158998</t>
  </si>
  <si>
    <t>Leirtjønnkollen, NØ-skulderen. Overrisla snøleie,</t>
  </si>
  <si>
    <t>POINT (229792 6935579)</t>
  </si>
  <si>
    <t>urn:catalog:O:V:159011</t>
  </si>
  <si>
    <t>POINT (229575 6935399)</t>
  </si>
  <si>
    <t>urn:catalog:O:V:159016</t>
  </si>
  <si>
    <t>urn:catalog:O:V:159022</t>
  </si>
  <si>
    <t>Brattfonnhøa, N-ryggen, V-sida. Overrisla snøleie, sparsomt med høyere planter. Exp: NW. Slope: ca 1</t>
  </si>
  <si>
    <t>POINT (230229 6940263)</t>
  </si>
  <si>
    <t>urn:catalog:O:V:159031</t>
  </si>
  <si>
    <t>Brattfonnhøa, N-ryggen, V-sida. Overrisla snøleie,</t>
  </si>
  <si>
    <t>POINT (229712 6940110)</t>
  </si>
  <si>
    <t>urn:catalog:O:V:159035</t>
  </si>
  <si>
    <t>Skaret S/Sissihøa, Ø-sida. Overrisla snøleie,</t>
  </si>
  <si>
    <t>POINT (228670 6944027)</t>
  </si>
  <si>
    <t>urn:catalog:O:V:159040</t>
  </si>
  <si>
    <t>Leirtjørnkollen, like NNV for 1670m-varden.</t>
  </si>
  <si>
    <t>POINT (229148 6935137)</t>
  </si>
  <si>
    <t>urn:catalog:O:V:159023</t>
  </si>
  <si>
    <t>urn:catalog:O:V:159039</t>
  </si>
  <si>
    <t>Brattfonnhøa, Ø-sida. Overrisla snøleie, sparsomt med høyere planter til dominans av graminider. Exp</t>
  </si>
  <si>
    <t>POINT (231042 6939282)</t>
  </si>
  <si>
    <t>urn:catalog:O:V:159029</t>
  </si>
  <si>
    <t>Kringsålen, NV-sida.</t>
  </si>
  <si>
    <t>POINT (228512 6942333)</t>
  </si>
  <si>
    <t>urn:catalog:O:V:159018</t>
  </si>
  <si>
    <t>Brattfonnhøa, SØ-ryggen. Uttørka snøleie, sparsomt med høyere planter. Exp: SSE. Slope: 5 gr.</t>
  </si>
  <si>
    <t>POINT (230965 6937380)</t>
  </si>
  <si>
    <t>urn:catalog:O:V:159026</t>
  </si>
  <si>
    <t>Brattfonnhøa, SV-sida. Uttørka snøleie. Exp: SW. Slope: 5 gr.</t>
  </si>
  <si>
    <t>POINT (229454 6938426)</t>
  </si>
  <si>
    <t>urn:catalog:O:V:159038</t>
  </si>
  <si>
    <t>urn:catalog:O:V:159005</t>
  </si>
  <si>
    <t>Skaret NV/ Kringsålen. Delvis uttørka snøleie;</t>
  </si>
  <si>
    <t>POINT (228857 6942803)</t>
  </si>
  <si>
    <t>urn:catalog:O:V:159019</t>
  </si>
  <si>
    <t>Rolf Y. Berg, Rolf Nordhagen</t>
  </si>
  <si>
    <t>Leirtjønnkollen: Top ved varden, få individer</t>
  </si>
  <si>
    <t>POINT (229087 6936097)</t>
  </si>
  <si>
    <t>urn:catalog:O:V:159041</t>
  </si>
  <si>
    <t>Per Holaker, Rolf Nordhagen</t>
  </si>
  <si>
    <t>Leirtjønnkollen, mange steder på fjellets vestside teml. høyt oppe. Grusete snøleier. På disse fante</t>
  </si>
  <si>
    <t>2236 m</t>
  </si>
  <si>
    <t>POINT (228542 6935646)</t>
  </si>
  <si>
    <t>urn:catalog:O:V:159001</t>
  </si>
  <si>
    <t>Fosshøa, NV-sida. Fuktige snøleie pregete mose- matter. Exp: NW. Slope: -</t>
  </si>
  <si>
    <t>POINT (227262 6938630)</t>
  </si>
  <si>
    <t>urn:catalog:O:V:159017</t>
  </si>
  <si>
    <t>Leirtjørnkollen, N-ryggen.</t>
  </si>
  <si>
    <t>POINT (228400 6936815)</t>
  </si>
  <si>
    <t>urn:catalog:O:V:159021</t>
  </si>
  <si>
    <t>Skorvhøa, NV-sida. Overrisla snøleie, sparsomt med høyere planter. Exp: NW. Slope: 10 gr.</t>
  </si>
  <si>
    <t>POINT (228113 6942371)</t>
  </si>
  <si>
    <t>urn:catalog:O:V:159036</t>
  </si>
  <si>
    <t>urn:catalog:O:V:159043</t>
  </si>
  <si>
    <t>KF 307-318</t>
  </si>
  <si>
    <t>urn:catalog:O:V:158995</t>
  </si>
  <si>
    <t>POINT (230861 6939500)</t>
  </si>
  <si>
    <t>urn:catalog:O:V:159009</t>
  </si>
  <si>
    <t>Brattfonnhøa, SØ-ryggen, S-sida. Uttørka snøleie Exp: SSE. Slope: 5 gr.</t>
  </si>
  <si>
    <t>POINT (230458 6937327)</t>
  </si>
  <si>
    <t>urn:catalog:O:V:159025</t>
  </si>
  <si>
    <t>Skaret NV/ kringsålen. Moserik bekkekant i Salix herbacea-snøleie. Exp: W. Slope: -.</t>
  </si>
  <si>
    <t>POINT (228876 6943003)</t>
  </si>
  <si>
    <t>urn:catalog:O:V:159042</t>
  </si>
  <si>
    <t>Leirtjønnkollen, NØ-sida. Overrisla snøleie,</t>
  </si>
  <si>
    <t>POINT (229340 6936124)</t>
  </si>
  <si>
    <t>urn:catalog:O:V:159012</t>
  </si>
  <si>
    <t>urn:catalog:O:V:159008</t>
  </si>
  <si>
    <t>urn:catalog:O:V:159007</t>
  </si>
  <si>
    <t>urn:catalog:O:V:159032</t>
  </si>
  <si>
    <t>urn:catalog:O:V:159003</t>
  </si>
  <si>
    <t>Leirtjørnkollen, SØ-ryggen. Overrisla snøleie,</t>
  </si>
  <si>
    <t>POINT (229535 6933895)</t>
  </si>
  <si>
    <t>urn:catalog:O:V:159024</t>
  </si>
  <si>
    <t>Per Holaker, Rolf Nordhagen, Rolf Y. Berg</t>
  </si>
  <si>
    <t>Aller nordligst på Kringsålen, mot skaret ved h. 1539. Våt grus, snøleieaktig. Mange eks. S. rivular</t>
  </si>
  <si>
    <t>POINT (229644 6942076)</t>
  </si>
  <si>
    <t>urn:catalog:O:V:159000</t>
  </si>
  <si>
    <t>POINT (229563 6938515)</t>
  </si>
  <si>
    <t>urn:catalog:O:V:159028</t>
  </si>
  <si>
    <t>Brattfonnhøa, N-ryggen. Overrisla snøleie,</t>
  </si>
  <si>
    <t>POINT (230456 6940544)</t>
  </si>
  <si>
    <t>urn:catalog:O:V:159010</t>
  </si>
  <si>
    <t>A.J. Haugland, Kj. Bevanger, Reidar Elven</t>
  </si>
  <si>
    <t>urn:catalog:TRH:V:205047</t>
  </si>
  <si>
    <t>Kjell Ivar Flatberg</t>
  </si>
  <si>
    <t>Brattfonnhøas N-skrent</t>
  </si>
  <si>
    <t>POINT (230431 6940454)</t>
  </si>
  <si>
    <t>urn:catalog:TRH:V:245644</t>
  </si>
  <si>
    <t>Reidar Elven, K. Bevanger</t>
  </si>
  <si>
    <t>Vinstradalen: Lertjønnkollens topprygg</t>
  </si>
  <si>
    <t>POINT (228598 6935347)</t>
  </si>
  <si>
    <t>urn:catalog:TRH:V:223725</t>
  </si>
  <si>
    <t>1414 m</t>
  </si>
  <si>
    <t>urn:catalog:TRH:V:205046</t>
  </si>
  <si>
    <t>urn:catalog:TRH:V:205048</t>
  </si>
  <si>
    <t>Egendefinert naturtype</t>
  </si>
  <si>
    <t>Vått snøleie</t>
  </si>
  <si>
    <t>T7-C4</t>
  </si>
  <si>
    <t>Intermediært seint snøleie</t>
  </si>
  <si>
    <t>T7-C7</t>
  </si>
  <si>
    <t>Svakt kalkrikt seint snøleie</t>
  </si>
  <si>
    <t>T7-C12</t>
  </si>
  <si>
    <t>T7-C13</t>
  </si>
  <si>
    <t>Kildepåvirket intermediært moderat snøleie</t>
  </si>
  <si>
    <t>Kildepåvirket svakt kalkrikt snøleie</t>
  </si>
  <si>
    <t>Vått snøleie og overrisla mark</t>
  </si>
  <si>
    <t>Voksested</t>
  </si>
  <si>
    <t>Magni Olsen Kyrkjeeide, NINA</t>
  </si>
  <si>
    <t>mai 2018</t>
  </si>
  <si>
    <t>Oppdalssildre</t>
  </si>
  <si>
    <r>
      <t xml:space="preserve">Saxifraga </t>
    </r>
    <r>
      <rPr>
        <sz val="11"/>
        <color theme="1"/>
        <rFont val="Calibri"/>
        <family val="2"/>
        <scheme val="minor"/>
      </rPr>
      <t>×</t>
    </r>
    <r>
      <rPr>
        <i/>
        <sz val="11"/>
        <color theme="1"/>
        <rFont val="Calibri"/>
        <family val="2"/>
        <scheme val="minor"/>
      </rPr>
      <t>opdalensis</t>
    </r>
  </si>
  <si>
    <t>EN</t>
  </si>
  <si>
    <t>sterkt truet</t>
  </si>
  <si>
    <t>A3c</t>
  </si>
  <si>
    <t>A4(a,b,c)</t>
  </si>
  <si>
    <t>12</t>
  </si>
  <si>
    <t>Det er kjente hybrider fra Nordland og Finnmark, men deres slektskap til oppdalssildre er uavklart og disse individene inngår ikke i kunnskapsgrunnlaget.</t>
  </si>
  <si>
    <t>&gt;50%</t>
  </si>
  <si>
    <t>26</t>
  </si>
  <si>
    <t>Dovrefjell, på østsiden av Drivdalen, Oppdal, Trøndelag</t>
  </si>
  <si>
    <t>500-10000</t>
  </si>
  <si>
    <t>Klimatiske endringer &gt; Regionale &gt; Temperaturendring</t>
  </si>
  <si>
    <t>Klimatiske endringer &gt; Regionale &gt; Endringer i nedbørsmengde</t>
  </si>
  <si>
    <t>Mindre snø fører til uttørking av snøleier</t>
  </si>
  <si>
    <t>Høyere temperatur fører til uttørking av snøleier</t>
  </si>
  <si>
    <t>Pågående</t>
  </si>
  <si>
    <t>Hele populasjonen påvirkes (&gt;90%)</t>
  </si>
  <si>
    <t>Rask reduksjon (&gt;20% over 10 år eller 3 generasjoner)</t>
  </si>
  <si>
    <t>Kombinasjonen av påvirkningsfaktorene øker hastigheten på uttørking av snøleie.</t>
  </si>
  <si>
    <t>Sterkt truet</t>
  </si>
  <si>
    <t>Med tørrere og varmere klima på fjellet er det stor sannsynlighet for at arten vil dø ut innen 20 år.</t>
  </si>
  <si>
    <t>For å beregne tilbakegang er innsamlingsfrekvens i norske herbarier lagt til grunn. Selv om klimaendringer er en reell, viktig trussel for arten, kan det være at estimert nedgang er større en reell nedgang fordi innsamlingen til norske herbarier er i nedgang (ref rødlista, ekspertgruppe karplanter).</t>
  </si>
  <si>
    <t>Kunnskapsinnhenting</t>
  </si>
  <si>
    <t>Oppdalssildre er en liten plante med hybrid opprinnelse mellom to andre arter i sildreslekta, knoppsildre og bekkesildre. Den vokser i sene snøleier på kalkrik grunn på seks fjell på Dovre.</t>
  </si>
  <si>
    <t>Arten har dødd ut</t>
  </si>
  <si>
    <t>Mørketallet i Norsk rødliste for arter (2015) er oppgitt til 1,3. Det er derfor usansynlig at arten forekommer i andre områder enn der den er kjent. På Artskart ligger det 46 artsobservasjoner av arten i Nordland. Disse funnene må verifiseres ved ett norsk herbarium.</t>
  </si>
  <si>
    <t>Steen, S. W., Gielly, L., Taberlet, P. and Brochmann, C. 2000. Same parental species, but different taxa: molecular evidence for hybrid origins of the rare endemics Saxifraga opdalensis and S. svalbardensis (Saxifragaceae) Botanical Journal of the Linnean Society 132: 153–164</t>
  </si>
  <si>
    <t>Arten er en hybrid mellom knoppsildre og bekkesildre. På Svalbard finnes ett tilsvarende taksa, svalbardsildre, med samme foreldrearter, men denne arten har andre morfologisk kjennetegn og skiller seg også genetisk fra oppdalssildre (Steen 2000). De regnes derfor som egne arter.</t>
  </si>
  <si>
    <t>Antall reproduserende individer</t>
  </si>
  <si>
    <t>50-75%</t>
  </si>
  <si>
    <t>Henriksen, S. &amp; Hilmo, O. (red.) 2015. Norsk rødliste for arter 2015. Artsdatabanken, Norge</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</si>
  <si>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</si>
  <si>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</si>
  <si>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</si>
  <si>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</si>
  <si>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</si>
  <si>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</si>
  <si>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</si>
  <si>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</si>
  <si>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</si>
  <si>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</si>
  <si>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</si>
  <si>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</si>
  <si>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</si>
  <si>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</si>
  <si>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</si>
  <si>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</si>
  <si>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</si>
  <si>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</si>
  <si>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</si>
  <si>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</si>
  <si>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</si>
  <si>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</si>
  <si>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</si>
  <si>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</si>
  <si>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</si>
  <si>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</si>
  <si>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</si>
  <si>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</si>
  <si>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Tiltak x+1</t>
  </si>
  <si>
    <t>Tiltak x+2</t>
  </si>
  <si>
    <t>Tiltak x+y</t>
  </si>
  <si>
    <t>Kartlegging</t>
  </si>
  <si>
    <t>Artens utbredelse</t>
  </si>
  <si>
    <t>Alle kjente forekomster og potensielle forekomster i området arten finnes må oppsøkes. Alle forekomster må stedfestes og antall individer estimeres. Karlagte forekomster må oppsøkes hvert andre eller tredje år for å følge bestandsutviklingen. Dersom arten utgår lokalt kan re-etablering vurderes dersom habitatet ikke har forsvunnet grunnet klimaendringer.</t>
  </si>
  <si>
    <t>Re-etablering</t>
  </si>
  <si>
    <t>Kunnskap om virkning av mulige tiltak</t>
  </si>
  <si>
    <t>Utsetting av planter er lite brukt og effekten er dårlig undersøkt.</t>
  </si>
  <si>
    <t>Individer bør settes ut på egnede lokaliteter innenfor utbredelsesområdet for å undersøke effekten av re-etablering.</t>
  </si>
  <si>
    <t>Angitt i rødlistevurderingen for arten.</t>
  </si>
  <si>
    <t>&gt;10 km2</t>
  </si>
  <si>
    <t>&gt;50</t>
  </si>
  <si>
    <t>Populasjonsreduksjon</t>
  </si>
  <si>
    <t>Dagens rødlistevurdering er basert på blant annet herbarieinnsamlinger. Pga nedgang i innsamlinger de siste årene bør en kartlegging av området arten finnes i være nødvendig for å følge bestandsutviklingen og den reelle nedgangen.</t>
  </si>
  <si>
    <t>7</t>
  </si>
  <si>
    <t>Middels kjent</t>
  </si>
  <si>
    <t>Dårlig kjent</t>
  </si>
  <si>
    <t>Arten vokser i baserike sene snøleier og krever derfor fuktige miljø.</t>
  </si>
  <si>
    <t>Autotrof organisme</t>
  </si>
  <si>
    <t>Primærprodusent</t>
  </si>
  <si>
    <t>Ubetydelig</t>
  </si>
  <si>
    <t>Støttende: fotosyntese</t>
  </si>
  <si>
    <r>
      <t xml:space="preserve">Brochmann, C., Xiang, Q.-Y., Brunsfeld, S. J., Soltis, D. E. &amp; Soltis, P. 1998. Molecular evidence for polyploid origins in </t>
    </r>
    <r>
      <rPr>
        <i/>
        <sz val="11"/>
        <color theme="1"/>
        <rFont val="Calibri"/>
        <family val="2"/>
        <scheme val="minor"/>
      </rPr>
      <t xml:space="preserve">Saxifraga (Saxifragaceae): The narrow artic endemic </t>
    </r>
    <r>
      <rPr>
        <sz val="11"/>
        <color theme="1"/>
        <rFont val="Calibri"/>
        <family val="2"/>
        <scheme val="minor"/>
      </rPr>
      <t>S. svalbardensis</t>
    </r>
    <r>
      <rPr>
        <i/>
        <sz val="11"/>
        <color theme="1"/>
        <rFont val="Calibri"/>
        <family val="2"/>
        <scheme val="minor"/>
      </rPr>
      <t xml:space="preserve"> and its widespread allies. American Journal of Botany 85: 135-143.</t>
    </r>
  </si>
  <si>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</si>
  <si>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</si>
  <si>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</si>
  <si>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</si>
  <si>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</si>
  <si>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</si>
  <si>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</si>
  <si>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</si>
  <si>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</si>
  <si>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</si>
  <si>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</si>
  <si>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</si>
  <si>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x</t>
  </si>
  <si>
    <t>50-75% måloppnåelse; 75-85% måloppnåelse; 85-95% måloppnåelse; 95-100% måloppnåelse, les mer i manualen</t>
  </si>
  <si>
    <t>Delmål x</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</si>
  <si>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</si>
  <si>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</si>
  <si>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</si>
  <si>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</si>
  <si>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</si>
  <si>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</si>
  <si>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</si>
  <si>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</si>
  <si>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</si>
  <si>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</si>
  <si>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</si>
  <si>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</si>
  <si>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</si>
  <si>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</si>
  <si>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</si>
  <si>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</si>
  <si>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</si>
  <si>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</si>
  <si>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</si>
  <si>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</si>
  <si>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</si>
  <si>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</si>
  <si>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</si>
  <si>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</si>
  <si>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</si>
  <si>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</si>
  <si>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</si>
  <si>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</si>
  <si>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</si>
  <si>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</si>
  <si>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</si>
  <si>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</si>
  <si>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</si>
  <si>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</si>
  <si>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</si>
  <si>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</si>
  <si>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</si>
  <si>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</si>
  <si>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</si>
  <si>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</si>
  <si>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</si>
  <si>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</si>
  <si>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</si>
  <si>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</si>
  <si>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</si>
  <si>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</si>
  <si>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</si>
  <si>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</si>
  <si>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</si>
  <si>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</si>
  <si>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</si>
  <si>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</si>
  <si>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</si>
  <si>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</si>
  <si>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</si>
  <si>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</si>
  <si>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</si>
  <si>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</si>
  <si>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</si>
  <si>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</si>
  <si>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</si>
  <si>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</si>
  <si>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</si>
  <si>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</si>
  <si>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</si>
  <si>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</si>
  <si>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</si>
  <si>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</si>
  <si>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</si>
  <si>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</si>
  <si>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</si>
  <si>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</si>
  <si>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</si>
  <si>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Ukjent</t>
  </si>
  <si>
    <t>Den antatt raske tilbakegangen av arten som følge av klimaendringer gjør at det vil være svært vanskelig å få arten ett trinn ned på rødlistevurderingen innen 2035.</t>
  </si>
  <si>
    <t>Ganske sikker (50-75%)</t>
  </si>
  <si>
    <t>Kostnadsusikkerhet</t>
  </si>
  <si>
    <t>&lt;90%</t>
  </si>
  <si>
    <t>God</t>
  </si>
  <si>
    <t>Ex situ-bevaring i frøbank</t>
  </si>
  <si>
    <t>Kompenserende</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</si>
  <si>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t>
    </r>
  </si>
  <si>
    <t>To personer bør utføre feltarbeid sammen av HMS-hensyn.</t>
  </si>
  <si>
    <t>Svært usikker (0-25%)</t>
  </si>
  <si>
    <t>På grunn av uforutsigbarhet omkring tidspunkt for frømodning og trolig behov for å supplere med innsamlinger over minst to sesonger blir det 2-3 turer i felt á 3 dag med 2 personer per. lokalitet. Basert på utbredelsesmønsteret foreslås innsamling fra 1 delområde: Dovre. Dette gir minimum 12 feltdager. Dette bør opplagt samkjøres med et eventuelt kartleggings- og overvåkingsprosjekt.</t>
  </si>
  <si>
    <t>Frøinnsamling fra kjente forekomster på Dovre.</t>
  </si>
  <si>
    <t>Ingen tiltakspakke er foreslått for oppdalssildre. Arten er påvirket av klimaendringer, og det er mindre snø og tørrere klima som fører til uttørking av snøleiene arten vokser i. For å sikre den fra utryddelse kan tiltak 1 iverksettes. Det anbefales at prosjekt 1 iverksettes for å oppdatere kunnskap om nåværende forekomst og overvåke bestandsutviklingen. Dette vil gi ett bedre grunnlag for fremtidig rødlistevurdering. Utsetting av individer i egnede habitater kan utprøves (prosjekt 2) for å undersøke om dette kan være ett aktuelt tiltak for å bevare arten i naturen.</t>
  </si>
  <si>
    <t>Ingen</t>
  </si>
  <si>
    <t>Trolig lave kostnader</t>
  </si>
  <si>
    <t>Økonomisk analyse</t>
  </si>
  <si>
    <t>Vedlegg 27 til NINA rapport 1626: Aalberg Haugen, I.M. et al. 2019. Tiltak for å ta vare på trua natur. Kunnskapsgrunnlag for 90 trua arter og 33 trua naturtyper. NINA Rapport 1626. Norsk institutt for naturforskning</t>
  </si>
  <si>
    <r>
      <t xml:space="preserve">Kunnskapsgrunnlag for oppdalssildre </t>
    </r>
    <r>
      <rPr>
        <i/>
        <sz val="11"/>
        <color theme="1"/>
        <rFont val="Calibri"/>
        <family val="2"/>
        <scheme val="minor"/>
      </rPr>
      <t>Saxifraga ×opdalensis</t>
    </r>
    <r>
      <rPr>
        <sz val="11"/>
        <color theme="1"/>
        <rFont val="Calibri"/>
        <family val="2"/>
        <scheme val="minor"/>
      </rPr>
      <t xml:space="preserve"> - Tiltak for å ta vare på trua natur</t>
    </r>
  </si>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</sst>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kr&quot;\ #,##0;[Red]\-&quot;kr&quot;\ #,##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11"/>
      <color rgb="FF000000"/>
      <name val="Calibri"/>
      <family val="2"/>
    </font>
    <font>
      <sz val="1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0" fillId="2" borderId="0" xfId="0" applyNumberFormat="1" applyFill="1"/>
    <xf numFmtId="0" fontId="6" fillId="0" borderId="0" xfId="0" applyFont="1" applyAlignment="1">
      <alignment vertical="center"/>
    </xf>
    <xf numFmtId="0" fontId="7" fillId="0" borderId="0" xfId="0" applyFont="1"/>
    <xf numFmtId="14" fontId="0" fillId="0" borderId="0" xfId="0" applyNumberFormat="1"/>
    <xf numFmtId="22" fontId="0" fillId="0" borderId="0" xfId="0" applyNumberFormat="1"/>
    <xf numFmtId="0" fontId="1" fillId="0" borderId="0" xfId="0" applyFont="1" applyAlignment="1">
      <alignment vertical="center"/>
    </xf>
    <xf numFmtId="0" fontId="8" fillId="0" borderId="0" xfId="0" applyFont="1" applyAlignment="1">
      <alignment horizontal="left" vertical="center"/>
    </xf>
    <xf numFmtId="49" fontId="0" fillId="3" borderId="0" xfId="0" applyNumberFormat="1" applyFill="1"/>
    <xf numFmtId="0" fontId="0" fillId="3" borderId="0" xfId="0" applyFill="1"/>
    <xf numFmtId="49" fontId="2" fillId="3" borderId="0" xfId="0" applyNumberFormat="1" applyFont="1" applyFill="1"/>
    <xf numFmtId="0" fontId="1" fillId="3" borderId="0" xfId="0" applyFont="1"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6" fontId="0" fillId="3" borderId="0" xfId="0" applyNumberFormat="1" applyFill="1"/>
    <xf numFmtId="0" fontId="0" fillId="0" borderId="0" xfId="0" applyAlignment="1">
      <alignment vertical="center"/>
    </xf>
    <xf numFmtId="0" fontId="0" fillId="3" borderId="0" xfId="0" applyFill="1" applyAlignment="1">
      <alignment horizontal="left" vertical="top" wrapText="1"/>
    </xf>
    <xf numFmtId="0" fontId="1" fillId="3" borderId="0" xfId="0" applyFont="1" applyFill="1" applyAlignment="1">
      <alignment horizontal="left" vertical="top" wrapText="1"/>
    </xf>
    <xf numFmtId="0" fontId="1" fillId="3" borderId="0" xfId="0" applyFont="1" applyFill="1" applyAlignment="1" applyProtection="1">
      <alignment horizontal="left" vertical="top" wrapText="1"/>
      <protection hidden="1"/>
    </xf>
    <xf numFmtId="0" fontId="0" fillId="3" borderId="0" xfId="0" applyFill="1" applyAlignment="1" applyProtection="1">
      <alignment horizontal="left" vertical="top" wrapText="1"/>
      <protection hidden="1"/>
    </xf>
    <xf numFmtId="0" fontId="8" fillId="3" borderId="0" xfId="0" applyFont="1" applyFill="1" applyAlignment="1" applyProtection="1">
      <alignment horizontal="left" vertical="top" wrapText="1"/>
      <protection hidden="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Rapport\Arter-naturtyper\Leveranse%203%20-%20september\Sagina_caespitosa_N_ver2_270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35">
          <cell r="C35">
            <v>0.04</v>
          </cell>
        </row>
        <row r="39">
          <cell r="C39">
            <v>0.04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refreshError="1"/>
      <sheetData sheetId="1" refreshError="1"/>
      <sheetData sheetId="2" refreshError="1">
        <row r="6">
          <cell r="D6" t="str">
            <v>Ex situ-bevaring</v>
          </cell>
        </row>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tabSelected="1" workbookViewId="0">
      <selection activeCell="C6" sqref="C6"/>
    </sheetView>
  </sheetViews>
  <sheetFormatPr defaultRowHeight="15" x14ac:dyDescent="0.25"/>
  <cols>
    <col min="1" max="1" width="30.42578125" customWidth="1"/>
    <col min="2" max="2" width="32.710937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666</v>
      </c>
    </row>
    <row r="2" spans="1:8" x14ac:dyDescent="0.25">
      <c r="A2" t="s">
        <v>665</v>
      </c>
    </row>
    <row r="3" spans="1:8" x14ac:dyDescent="0.25">
      <c r="B3" s="3" t="s">
        <v>151</v>
      </c>
      <c r="H3" s="3"/>
    </row>
    <row r="4" spans="1:8" x14ac:dyDescent="0.25">
      <c r="A4" s="2" t="s">
        <v>43</v>
      </c>
      <c r="B4" s="2" t="s">
        <v>42</v>
      </c>
      <c r="C4" s="2" t="s">
        <v>9</v>
      </c>
      <c r="D4" s="2" t="s">
        <v>106</v>
      </c>
      <c r="E4" s="2" t="s">
        <v>10</v>
      </c>
      <c r="G4" s="2"/>
    </row>
    <row r="5" spans="1:8" x14ac:dyDescent="0.25">
      <c r="A5" s="2" t="s">
        <v>125</v>
      </c>
      <c r="B5" t="s">
        <v>126</v>
      </c>
      <c r="C5" s="12" t="s">
        <v>474</v>
      </c>
      <c r="D5" s="14"/>
      <c r="G5" s="2"/>
    </row>
    <row r="6" spans="1:8" x14ac:dyDescent="0.25">
      <c r="A6" s="2" t="s">
        <v>664</v>
      </c>
      <c r="B6" t="s">
        <v>126</v>
      </c>
      <c r="C6" s="12" t="s">
        <v>667</v>
      </c>
      <c r="D6" s="14"/>
      <c r="G6" s="2"/>
    </row>
    <row r="7" spans="1:8" x14ac:dyDescent="0.25">
      <c r="A7" s="2" t="s">
        <v>3</v>
      </c>
      <c r="B7" t="s">
        <v>45</v>
      </c>
      <c r="C7" s="12" t="s">
        <v>475</v>
      </c>
      <c r="D7" s="9"/>
    </row>
    <row r="8" spans="1:8" x14ac:dyDescent="0.25">
      <c r="A8" s="2" t="s">
        <v>4</v>
      </c>
      <c r="B8" t="s">
        <v>108</v>
      </c>
      <c r="C8" s="12" t="s">
        <v>476</v>
      </c>
      <c r="D8" s="9"/>
    </row>
    <row r="9" spans="1:8" x14ac:dyDescent="0.25">
      <c r="A9" s="2" t="s">
        <v>0</v>
      </c>
      <c r="B9" t="s">
        <v>110</v>
      </c>
      <c r="C9" s="3" t="s">
        <v>477</v>
      </c>
      <c r="D9" s="9"/>
    </row>
    <row r="10" spans="1:8" x14ac:dyDescent="0.25">
      <c r="A10" s="2" t="s">
        <v>1</v>
      </c>
      <c r="B10" t="s">
        <v>109</v>
      </c>
      <c r="C10" t="s">
        <v>212</v>
      </c>
      <c r="D10" s="9"/>
    </row>
    <row r="11" spans="1:8" x14ac:dyDescent="0.25">
      <c r="A11" s="2" t="s">
        <v>2</v>
      </c>
      <c r="B11" t="s">
        <v>107</v>
      </c>
      <c r="C11" s="12"/>
      <c r="D11" s="9"/>
    </row>
    <row r="12" spans="1:8" x14ac:dyDescent="0.25">
      <c r="A12" s="2" t="s">
        <v>44</v>
      </c>
      <c r="B12" t="s">
        <v>112</v>
      </c>
      <c r="C12" s="12" t="s">
        <v>504</v>
      </c>
      <c r="D12" t="s">
        <v>483</v>
      </c>
    </row>
    <row r="13" spans="1:8" x14ac:dyDescent="0.25">
      <c r="A13" s="2" t="s">
        <v>135</v>
      </c>
      <c r="B13" t="s">
        <v>136</v>
      </c>
      <c r="C13" s="12" t="s">
        <v>500</v>
      </c>
      <c r="D13" s="9"/>
    </row>
    <row r="14" spans="1:8" x14ac:dyDescent="0.25">
      <c r="A14" s="5" t="s">
        <v>13</v>
      </c>
      <c r="B14" s="1" t="s">
        <v>46</v>
      </c>
      <c r="C14" s="13" t="s">
        <v>478</v>
      </c>
      <c r="D14" s="11"/>
    </row>
    <row r="15" spans="1:8" x14ac:dyDescent="0.25">
      <c r="A15" s="5" t="s">
        <v>14</v>
      </c>
      <c r="B15" s="1" t="s">
        <v>47</v>
      </c>
      <c r="C15" s="13" t="s">
        <v>479</v>
      </c>
      <c r="D15" s="11"/>
    </row>
    <row r="16" spans="1:8" x14ac:dyDescent="0.25">
      <c r="A16" s="5" t="s">
        <v>22</v>
      </c>
      <c r="B16" s="1" t="s">
        <v>48</v>
      </c>
      <c r="C16" t="s">
        <v>480</v>
      </c>
      <c r="D16" s="11"/>
    </row>
    <row r="17" spans="1:8" x14ac:dyDescent="0.25">
      <c r="A17" s="5" t="s">
        <v>15</v>
      </c>
      <c r="B17" s="1" t="s">
        <v>46</v>
      </c>
      <c r="C17" s="13" t="s">
        <v>478</v>
      </c>
      <c r="D17" s="11"/>
    </row>
    <row r="18" spans="1:8" x14ac:dyDescent="0.25">
      <c r="A18" s="5" t="s">
        <v>16</v>
      </c>
      <c r="B18" s="1" t="s">
        <v>47</v>
      </c>
      <c r="C18" s="13" t="s">
        <v>479</v>
      </c>
      <c r="D18" s="11"/>
    </row>
    <row r="19" spans="1:8" x14ac:dyDescent="0.25">
      <c r="A19" s="5" t="s">
        <v>23</v>
      </c>
      <c r="B19" s="1" t="s">
        <v>49</v>
      </c>
      <c r="C19" t="s">
        <v>480</v>
      </c>
      <c r="D19" s="11"/>
    </row>
    <row r="20" spans="1:8" x14ac:dyDescent="0.25">
      <c r="A20" s="5" t="s">
        <v>17</v>
      </c>
      <c r="B20" s="1" t="s">
        <v>46</v>
      </c>
      <c r="C20" s="13" t="s">
        <v>478</v>
      </c>
      <c r="D20" s="11"/>
    </row>
    <row r="21" spans="1:8" x14ac:dyDescent="0.25">
      <c r="A21" s="5" t="s">
        <v>18</v>
      </c>
      <c r="B21" s="1" t="s">
        <v>47</v>
      </c>
      <c r="C21" s="13" t="s">
        <v>479</v>
      </c>
      <c r="D21" s="11"/>
    </row>
    <row r="22" spans="1:8" x14ac:dyDescent="0.25">
      <c r="A22" s="5" t="s">
        <v>24</v>
      </c>
      <c r="B22" s="1" t="s">
        <v>50</v>
      </c>
      <c r="C22" t="s">
        <v>481</v>
      </c>
      <c r="D22" s="11"/>
      <c r="E22" t="s">
        <v>498</v>
      </c>
    </row>
    <row r="23" spans="1:8" x14ac:dyDescent="0.25">
      <c r="A23" s="5" t="s">
        <v>113</v>
      </c>
      <c r="B23" s="1"/>
      <c r="C23" s="13" t="s">
        <v>482</v>
      </c>
      <c r="D23" s="11"/>
    </row>
    <row r="24" spans="1:8" x14ac:dyDescent="0.25">
      <c r="A24" s="5" t="s">
        <v>52</v>
      </c>
      <c r="B24" s="1" t="s">
        <v>53</v>
      </c>
      <c r="C24" s="13"/>
      <c r="D24" s="11"/>
    </row>
    <row r="25" spans="1:8" x14ac:dyDescent="0.25">
      <c r="A25" s="2" t="s">
        <v>5</v>
      </c>
      <c r="B25" s="1" t="s">
        <v>154</v>
      </c>
      <c r="C25" s="12" t="s">
        <v>487</v>
      </c>
      <c r="D25" s="9"/>
    </row>
    <row r="26" spans="1:8" x14ac:dyDescent="0.25">
      <c r="A26" s="2" t="s">
        <v>8</v>
      </c>
      <c r="B26" s="1" t="s">
        <v>116</v>
      </c>
      <c r="C26" s="12"/>
      <c r="D26" s="9"/>
      <c r="G26" s="2"/>
      <c r="H26" s="3"/>
    </row>
    <row r="27" spans="1:8" x14ac:dyDescent="0.25">
      <c r="A27" s="2" t="s">
        <v>11</v>
      </c>
      <c r="B27" s="1" t="s">
        <v>51</v>
      </c>
      <c r="C27" s="12" t="s">
        <v>485</v>
      </c>
      <c r="D27" s="9"/>
    </row>
    <row r="28" spans="1:8" x14ac:dyDescent="0.25">
      <c r="A28" s="2" t="s">
        <v>12</v>
      </c>
      <c r="B28" s="1" t="s">
        <v>127</v>
      </c>
      <c r="C28" t="s">
        <v>486</v>
      </c>
      <c r="D28" s="9"/>
    </row>
    <row r="29" spans="1:8" x14ac:dyDescent="0.25">
      <c r="A29" s="2" t="s">
        <v>39</v>
      </c>
      <c r="B29" s="1" t="s">
        <v>128</v>
      </c>
      <c r="C29" s="12" t="s">
        <v>653</v>
      </c>
      <c r="E29" t="s">
        <v>502</v>
      </c>
    </row>
    <row r="30" spans="1:8" x14ac:dyDescent="0.25">
      <c r="A30" s="2" t="s">
        <v>56</v>
      </c>
      <c r="B30" s="1" t="s">
        <v>57</v>
      </c>
      <c r="C30" s="15"/>
    </row>
    <row r="31" spans="1:8" x14ac:dyDescent="0.25">
      <c r="A31" s="2" t="s">
        <v>6</v>
      </c>
      <c r="B31" s="1" t="s">
        <v>54</v>
      </c>
      <c r="C31" s="12" t="s">
        <v>484</v>
      </c>
      <c r="D31" s="9"/>
    </row>
    <row r="32" spans="1:8" x14ac:dyDescent="0.25">
      <c r="A32" s="2" t="s">
        <v>7</v>
      </c>
      <c r="B32" s="1" t="s">
        <v>55</v>
      </c>
      <c r="C32" s="12" t="s">
        <v>484</v>
      </c>
      <c r="D32" s="9"/>
    </row>
    <row r="34" spans="1:8" x14ac:dyDescent="0.25">
      <c r="A34" s="2" t="s">
        <v>508</v>
      </c>
      <c r="B34" s="1" t="s">
        <v>509</v>
      </c>
      <c r="C34" s="22" t="s">
        <v>551</v>
      </c>
      <c r="D34" s="23" t="s">
        <v>553</v>
      </c>
      <c r="E34" s="23"/>
    </row>
    <row r="35" spans="1:8" x14ac:dyDescent="0.25">
      <c r="A35" s="2" t="s">
        <v>510</v>
      </c>
      <c r="B35" s="1" t="s">
        <v>511</v>
      </c>
      <c r="C35" s="24"/>
      <c r="D35" s="23" t="s">
        <v>648</v>
      </c>
      <c r="E35" s="23"/>
    </row>
    <row r="36" spans="1:8" x14ac:dyDescent="0.25">
      <c r="A36" s="2" t="s">
        <v>188</v>
      </c>
      <c r="B36" s="1" t="s">
        <v>512</v>
      </c>
      <c r="C36" s="24" t="s">
        <v>554</v>
      </c>
      <c r="D36" s="23" t="s">
        <v>552</v>
      </c>
      <c r="E36" s="23"/>
    </row>
    <row r="37" spans="1:8" x14ac:dyDescent="0.25">
      <c r="A37" s="2" t="s">
        <v>513</v>
      </c>
      <c r="B37" s="1" t="s">
        <v>514</v>
      </c>
      <c r="C37" s="24"/>
      <c r="D37" s="23"/>
      <c r="E37" s="23"/>
    </row>
    <row r="38" spans="1:8" x14ac:dyDescent="0.25">
      <c r="A38" s="2" t="s">
        <v>515</v>
      </c>
      <c r="B38" t="s">
        <v>516</v>
      </c>
      <c r="C38" s="24"/>
      <c r="D38" s="23"/>
      <c r="E38" s="23"/>
    </row>
    <row r="39" spans="1:8" x14ac:dyDescent="0.25">
      <c r="A39" s="2" t="s">
        <v>517</v>
      </c>
      <c r="B39" s="1" t="s">
        <v>518</v>
      </c>
      <c r="C39" s="24" t="s">
        <v>555</v>
      </c>
      <c r="D39" s="23"/>
      <c r="E39" s="23"/>
    </row>
    <row r="40" spans="1:8" x14ac:dyDescent="0.25">
      <c r="A40" s="2" t="s">
        <v>519</v>
      </c>
      <c r="B40" s="1" t="s">
        <v>520</v>
      </c>
      <c r="C40" s="24" t="s">
        <v>556</v>
      </c>
      <c r="D40" s="23" t="s">
        <v>552</v>
      </c>
      <c r="E40" s="23" t="s">
        <v>557</v>
      </c>
    </row>
    <row r="41" spans="1:8" x14ac:dyDescent="0.25">
      <c r="A41" s="2" t="s">
        <v>521</v>
      </c>
      <c r="B41" s="1" t="s">
        <v>522</v>
      </c>
      <c r="C41" s="24"/>
      <c r="D41" s="23"/>
      <c r="E41" s="23"/>
    </row>
    <row r="42" spans="1:8" x14ac:dyDescent="0.25">
      <c r="A42" s="2" t="s">
        <v>523</v>
      </c>
      <c r="B42" s="1" t="s">
        <v>524</v>
      </c>
      <c r="C42" s="24"/>
      <c r="D42" s="23"/>
      <c r="E42" s="23"/>
    </row>
    <row r="43" spans="1:8" x14ac:dyDescent="0.25">
      <c r="A43" s="2" t="s">
        <v>137</v>
      </c>
      <c r="B43" s="1" t="s">
        <v>525</v>
      </c>
      <c r="C43" s="24" t="s">
        <v>558</v>
      </c>
      <c r="D43" s="23" t="s">
        <v>553</v>
      </c>
      <c r="E43" s="23"/>
    </row>
    <row r="45" spans="1:8" x14ac:dyDescent="0.25">
      <c r="B45" s="1"/>
    </row>
    <row r="46" spans="1:8" x14ac:dyDescent="0.25">
      <c r="B46" s="3" t="s">
        <v>152</v>
      </c>
    </row>
    <row r="47" spans="1:8" x14ac:dyDescent="0.25">
      <c r="B47" s="2" t="s">
        <v>21</v>
      </c>
      <c r="C47" s="2" t="s">
        <v>123</v>
      </c>
      <c r="D47" s="2" t="s">
        <v>115</v>
      </c>
      <c r="E47" s="2" t="s">
        <v>40</v>
      </c>
      <c r="F47" s="2" t="s">
        <v>41</v>
      </c>
      <c r="G47" s="2" t="s">
        <v>138</v>
      </c>
      <c r="H47" s="2" t="s">
        <v>122</v>
      </c>
    </row>
    <row r="48" spans="1:8" x14ac:dyDescent="0.25">
      <c r="A48" s="2" t="s">
        <v>28</v>
      </c>
      <c r="B48" t="s">
        <v>489</v>
      </c>
      <c r="C48" t="s">
        <v>490</v>
      </c>
      <c r="D48" t="s">
        <v>492</v>
      </c>
      <c r="E48" t="s">
        <v>493</v>
      </c>
      <c r="F48" t="s">
        <v>494</v>
      </c>
    </row>
    <row r="49" spans="1:6" x14ac:dyDescent="0.25">
      <c r="A49" s="2" t="s">
        <v>134</v>
      </c>
      <c r="B49" t="s">
        <v>488</v>
      </c>
      <c r="C49" t="s">
        <v>491</v>
      </c>
      <c r="D49" t="s">
        <v>492</v>
      </c>
      <c r="E49" t="s">
        <v>493</v>
      </c>
      <c r="F49" t="s">
        <v>494</v>
      </c>
    </row>
    <row r="50" spans="1:6" x14ac:dyDescent="0.25">
      <c r="A50" s="2" t="s">
        <v>29</v>
      </c>
    </row>
    <row r="54" spans="1:6" x14ac:dyDescent="0.25">
      <c r="A54" s="2" t="s">
        <v>124</v>
      </c>
    </row>
    <row r="55" spans="1:6" x14ac:dyDescent="0.25">
      <c r="A55" t="s">
        <v>495</v>
      </c>
    </row>
    <row r="56" spans="1:6" x14ac:dyDescent="0.25">
      <c r="A56" s="2"/>
    </row>
    <row r="57" spans="1:6" x14ac:dyDescent="0.25">
      <c r="A57" s="3" t="s">
        <v>140</v>
      </c>
    </row>
    <row r="58" spans="1:6" x14ac:dyDescent="0.25">
      <c r="A58" s="2" t="s">
        <v>139</v>
      </c>
      <c r="B58" s="2" t="s">
        <v>153</v>
      </c>
      <c r="C58" s="2" t="s">
        <v>122</v>
      </c>
    </row>
    <row r="59" spans="1:6" x14ac:dyDescent="0.25">
      <c r="A59" t="s">
        <v>496</v>
      </c>
      <c r="B59" t="s">
        <v>478</v>
      </c>
      <c r="C59" t="s">
        <v>649</v>
      </c>
    </row>
    <row r="61" spans="1:6" x14ac:dyDescent="0.25">
      <c r="A61" s="2" t="s">
        <v>141</v>
      </c>
    </row>
    <row r="62" spans="1:6" x14ac:dyDescent="0.25">
      <c r="A62" s="2" t="s">
        <v>114</v>
      </c>
      <c r="B62" s="2" t="s">
        <v>131</v>
      </c>
      <c r="C62" s="2" t="s">
        <v>132</v>
      </c>
      <c r="D62" s="2" t="s">
        <v>133</v>
      </c>
      <c r="E62" s="2" t="s">
        <v>122</v>
      </c>
    </row>
    <row r="63" spans="1:6" x14ac:dyDescent="0.25">
      <c r="A63" s="2" t="s">
        <v>30</v>
      </c>
      <c r="B63" t="s">
        <v>549</v>
      </c>
      <c r="C63" t="s">
        <v>652</v>
      </c>
      <c r="D63" t="s">
        <v>501</v>
      </c>
    </row>
    <row r="64" spans="1:6" x14ac:dyDescent="0.25">
      <c r="A64" s="2" t="s">
        <v>31</v>
      </c>
      <c r="B64" t="s">
        <v>11</v>
      </c>
      <c r="C64" t="s">
        <v>547</v>
      </c>
      <c r="D64" t="s">
        <v>501</v>
      </c>
    </row>
    <row r="65" spans="1:8" x14ac:dyDescent="0.25">
      <c r="A65" s="2" t="s">
        <v>121</v>
      </c>
      <c r="B65" t="s">
        <v>505</v>
      </c>
      <c r="C65" t="s">
        <v>548</v>
      </c>
      <c r="D65" t="s">
        <v>501</v>
      </c>
    </row>
    <row r="66" spans="1:8" ht="13.5" customHeight="1" x14ac:dyDescent="0.25"/>
    <row r="68" spans="1:8" x14ac:dyDescent="0.25">
      <c r="C68" s="12"/>
      <c r="H68" s="2"/>
    </row>
    <row r="70" spans="1:8" x14ac:dyDescent="0.25">
      <c r="A70" s="16" t="s">
        <v>111</v>
      </c>
    </row>
    <row r="71" spans="1:8" x14ac:dyDescent="0.25">
      <c r="A71" s="2" t="s">
        <v>143</v>
      </c>
      <c r="B71" s="2" t="s">
        <v>142</v>
      </c>
    </row>
    <row r="72" spans="1:8" x14ac:dyDescent="0.25">
      <c r="A72" t="s">
        <v>497</v>
      </c>
      <c r="B72" t="s">
        <v>546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
  <sheetViews>
    <sheetView topLeftCell="A45" workbookViewId="0">
      <selection activeCell="B43" sqref="B43"/>
    </sheetView>
  </sheetViews>
  <sheetFormatPr defaultRowHeight="15" x14ac:dyDescent="0.25"/>
  <cols>
    <col min="1" max="1" width="50" customWidth="1"/>
    <col min="2" max="3" width="16" customWidth="1"/>
    <col min="4" max="4" width="25.7109375" bestFit="1" customWidth="1"/>
    <col min="5"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150</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6"/>
      <c r="C9" s="6"/>
      <c r="D9" s="6"/>
    </row>
    <row r="10" spans="1:4" ht="15" customHeight="1" x14ac:dyDescent="0.25">
      <c r="A10" s="6" t="s">
        <v>62</v>
      </c>
      <c r="B10" s="6"/>
      <c r="C10" s="6"/>
      <c r="D10" s="6"/>
    </row>
    <row r="11" spans="1:4" ht="15" customHeight="1" x14ac:dyDescent="0.25">
      <c r="A11" s="6" t="s">
        <v>63</v>
      </c>
      <c r="B11" s="6"/>
      <c r="C11" s="6"/>
      <c r="D11" s="6"/>
    </row>
    <row r="12" spans="1:4" ht="15" customHeight="1" x14ac:dyDescent="0.25">
      <c r="A12" s="6" t="s">
        <v>64</v>
      </c>
      <c r="B12" s="6"/>
      <c r="C12" s="6"/>
      <c r="D12" s="6"/>
    </row>
    <row r="13" spans="1:4" ht="15" customHeight="1" x14ac:dyDescent="0.25">
      <c r="A13" s="6" t="s">
        <v>65</v>
      </c>
      <c r="B13" s="6"/>
      <c r="C13" s="6"/>
      <c r="D13" s="6"/>
    </row>
    <row r="14" spans="1:4" ht="15" customHeight="1" x14ac:dyDescent="0.25">
      <c r="A14" s="6" t="s">
        <v>66</v>
      </c>
      <c r="B14" s="6"/>
      <c r="C14" s="6"/>
      <c r="D14" s="6"/>
    </row>
    <row r="15" spans="1:4" ht="15" customHeight="1" x14ac:dyDescent="0.25">
      <c r="A15" s="6" t="s">
        <v>67</v>
      </c>
      <c r="B15" s="6"/>
      <c r="C15" s="6"/>
      <c r="D15" s="6"/>
    </row>
    <row r="16" spans="1:4" ht="15" customHeight="1" x14ac:dyDescent="0.25">
      <c r="A16" s="6" t="s">
        <v>68</v>
      </c>
      <c r="B16" s="6"/>
      <c r="C16" s="6"/>
      <c r="D16" s="6"/>
    </row>
    <row r="17" spans="1:4" ht="15" customHeight="1" x14ac:dyDescent="0.25">
      <c r="A17" s="6" t="s">
        <v>69</v>
      </c>
      <c r="B17" s="6"/>
      <c r="C17" s="6"/>
      <c r="D17" s="6"/>
    </row>
    <row r="18" spans="1:4" ht="15" customHeight="1" x14ac:dyDescent="0.25">
      <c r="A18" s="6" t="s">
        <v>70</v>
      </c>
      <c r="B18" s="6"/>
      <c r="C18" s="6"/>
      <c r="D18" s="6"/>
    </row>
    <row r="19" spans="1:4" ht="15" customHeight="1" x14ac:dyDescent="0.25">
      <c r="A19" s="5" t="s">
        <v>71</v>
      </c>
      <c r="B19" s="5"/>
      <c r="C19" s="4"/>
      <c r="D19" s="4"/>
    </row>
    <row r="20" spans="1:4" ht="15" customHeight="1" x14ac:dyDescent="0.25">
      <c r="A20" s="6" t="s">
        <v>72</v>
      </c>
      <c r="B20" s="6"/>
      <c r="C20" s="6"/>
      <c r="D20" s="6"/>
    </row>
    <row r="21" spans="1:4" ht="15" customHeight="1" x14ac:dyDescent="0.25">
      <c r="A21" s="6" t="s">
        <v>73</v>
      </c>
      <c r="B21" s="6"/>
      <c r="C21" s="6"/>
      <c r="D21" s="6"/>
    </row>
    <row r="22" spans="1:4" ht="15" customHeight="1" x14ac:dyDescent="0.25">
      <c r="A22" s="6" t="s">
        <v>74</v>
      </c>
      <c r="B22" s="6"/>
      <c r="C22" s="6"/>
      <c r="D22" s="6"/>
    </row>
    <row r="23" spans="1:4" ht="15" customHeight="1" x14ac:dyDescent="0.25">
      <c r="A23" s="6" t="s">
        <v>75</v>
      </c>
      <c r="B23" s="6"/>
      <c r="C23" s="6"/>
      <c r="D23" s="6"/>
    </row>
    <row r="24" spans="1:4" ht="15" customHeight="1" x14ac:dyDescent="0.25">
      <c r="A24" s="6" t="s">
        <v>76</v>
      </c>
      <c r="B24" s="6"/>
      <c r="C24" s="6"/>
      <c r="D24" s="6"/>
    </row>
    <row r="25" spans="1:4" ht="15" customHeight="1" x14ac:dyDescent="0.25">
      <c r="A25" s="6" t="s">
        <v>77</v>
      </c>
      <c r="B25" s="6"/>
      <c r="C25" s="6"/>
      <c r="D25" s="6"/>
    </row>
    <row r="26" spans="1:4" ht="15" customHeight="1" x14ac:dyDescent="0.25">
      <c r="A26" s="6" t="s">
        <v>78</v>
      </c>
      <c r="B26" s="6"/>
      <c r="C26" s="6"/>
      <c r="D26" s="6"/>
    </row>
    <row r="27" spans="1:4" ht="15" customHeight="1" x14ac:dyDescent="0.25">
      <c r="A27" s="5" t="s">
        <v>79</v>
      </c>
      <c r="B27" s="5"/>
      <c r="C27" s="4"/>
      <c r="D27" s="4"/>
    </row>
    <row r="28" spans="1:4" ht="15" customHeight="1" x14ac:dyDescent="0.25">
      <c r="A28" s="6" t="s">
        <v>80</v>
      </c>
      <c r="B28" s="6"/>
      <c r="C28" s="6"/>
      <c r="D28" s="6"/>
    </row>
    <row r="29" spans="1:4" ht="15" customHeight="1" x14ac:dyDescent="0.25">
      <c r="A29" s="5" t="s">
        <v>81</v>
      </c>
      <c r="B29" s="5"/>
      <c r="C29" s="4"/>
      <c r="D29" s="4"/>
    </row>
    <row r="30" spans="1:4" ht="15" customHeight="1" x14ac:dyDescent="0.25">
      <c r="A30" s="6" t="s">
        <v>82</v>
      </c>
      <c r="B30" s="6"/>
      <c r="C30" s="6"/>
      <c r="D30" s="6"/>
    </row>
    <row r="31" spans="1:4" ht="15" customHeight="1" x14ac:dyDescent="0.25">
      <c r="A31" s="6" t="s">
        <v>83</v>
      </c>
      <c r="B31" s="6"/>
      <c r="C31" s="6"/>
      <c r="D31" s="6"/>
    </row>
    <row r="32" spans="1:4" ht="15" customHeight="1" x14ac:dyDescent="0.25">
      <c r="A32" s="6" t="s">
        <v>84</v>
      </c>
      <c r="B32" s="6"/>
      <c r="C32" s="6"/>
      <c r="D32" s="6"/>
    </row>
    <row r="33" spans="1:4" ht="15" customHeight="1" x14ac:dyDescent="0.25">
      <c r="A33" s="6" t="s">
        <v>85</v>
      </c>
      <c r="B33" s="6"/>
      <c r="C33" s="6"/>
      <c r="D33" s="6"/>
    </row>
    <row r="34" spans="1:4" ht="15" customHeight="1" x14ac:dyDescent="0.25">
      <c r="A34" s="6" t="s">
        <v>86</v>
      </c>
      <c r="B34" s="6"/>
      <c r="C34" s="6"/>
      <c r="D34" s="6"/>
    </row>
    <row r="35" spans="1:4" ht="15" customHeight="1" x14ac:dyDescent="0.25">
      <c r="A35" s="6" t="s">
        <v>87</v>
      </c>
      <c r="B35" s="6"/>
      <c r="C35" s="6"/>
      <c r="D35" s="6"/>
    </row>
    <row r="36" spans="1:4" ht="15" customHeight="1" x14ac:dyDescent="0.25">
      <c r="A36" s="5" t="s">
        <v>88</v>
      </c>
      <c r="B36" s="5"/>
      <c r="C36" s="4"/>
      <c r="D36" s="4"/>
    </row>
    <row r="37" spans="1:4" ht="15" customHeight="1" x14ac:dyDescent="0.25">
      <c r="A37" s="6" t="s">
        <v>89</v>
      </c>
      <c r="B37" s="6"/>
      <c r="C37" s="6"/>
      <c r="D37" s="6"/>
    </row>
    <row r="38" spans="1:4" ht="15" customHeight="1" x14ac:dyDescent="0.25">
      <c r="A38" s="6" t="s">
        <v>90</v>
      </c>
      <c r="B38" s="6"/>
      <c r="C38" s="6"/>
      <c r="D38" s="6"/>
    </row>
    <row r="39" spans="1:4" ht="15" customHeight="1" x14ac:dyDescent="0.25">
      <c r="A39" s="6" t="s">
        <v>91</v>
      </c>
      <c r="B39" s="6"/>
      <c r="C39" s="6"/>
      <c r="D39" s="6"/>
    </row>
    <row r="40" spans="1:4" ht="15" customHeight="1" x14ac:dyDescent="0.25">
      <c r="A40" s="6" t="s">
        <v>92</v>
      </c>
      <c r="B40" s="6"/>
      <c r="C40" s="6"/>
      <c r="D40" s="6"/>
    </row>
    <row r="41" spans="1:4" ht="15" customHeight="1" x14ac:dyDescent="0.25">
      <c r="A41" s="6" t="s">
        <v>93</v>
      </c>
      <c r="B41" s="6"/>
      <c r="C41" s="6"/>
      <c r="D41" s="6"/>
    </row>
    <row r="42" spans="1:4" ht="15" customHeight="1" x14ac:dyDescent="0.25">
      <c r="A42" s="6" t="s">
        <v>94</v>
      </c>
      <c r="B42" s="6"/>
      <c r="C42" s="6"/>
      <c r="D42" s="6"/>
    </row>
    <row r="43" spans="1:4" ht="15" customHeight="1" x14ac:dyDescent="0.25">
      <c r="A43" s="5" t="s">
        <v>95</v>
      </c>
      <c r="B43" s="5"/>
      <c r="C43" s="4"/>
      <c r="D43" s="4"/>
    </row>
    <row r="44" spans="1:4" ht="15" customHeight="1" x14ac:dyDescent="0.25">
      <c r="A44" s="6" t="s">
        <v>96</v>
      </c>
      <c r="B44" s="6"/>
      <c r="C44" s="6"/>
      <c r="D44" s="6"/>
    </row>
    <row r="45" spans="1:4" ht="15" customHeight="1" x14ac:dyDescent="0.25">
      <c r="A45" s="6" t="s">
        <v>97</v>
      </c>
      <c r="B45" s="6"/>
      <c r="C45" s="6"/>
      <c r="D45" s="6"/>
    </row>
    <row r="46" spans="1:4" ht="15" customHeight="1" x14ac:dyDescent="0.25">
      <c r="A46" s="6" t="s">
        <v>98</v>
      </c>
      <c r="B46" s="6"/>
      <c r="C46" s="6"/>
      <c r="D46" s="6"/>
    </row>
    <row r="47" spans="1:4" ht="15" customHeight="1" x14ac:dyDescent="0.25">
      <c r="A47" s="6" t="s">
        <v>99</v>
      </c>
      <c r="B47" s="6"/>
      <c r="C47" s="6"/>
      <c r="D47" s="6"/>
    </row>
    <row r="49" spans="1:5" x14ac:dyDescent="0.25">
      <c r="A49" s="3" t="s">
        <v>105</v>
      </c>
    </row>
    <row r="50" spans="1:5" ht="15" customHeight="1" x14ac:dyDescent="0.25">
      <c r="A50" s="7" t="s">
        <v>104</v>
      </c>
      <c r="B50" s="7" t="s">
        <v>20</v>
      </c>
      <c r="C50" s="7" t="s">
        <v>19</v>
      </c>
      <c r="D50" s="20" t="s">
        <v>462</v>
      </c>
      <c r="E50" s="8"/>
    </row>
    <row r="51" spans="1:5" x14ac:dyDescent="0.25">
      <c r="A51" t="s">
        <v>465</v>
      </c>
      <c r="B51" t="s">
        <v>464</v>
      </c>
      <c r="C51" t="s">
        <v>473</v>
      </c>
      <c r="D51" t="s">
        <v>463</v>
      </c>
    </row>
    <row r="52" spans="1:5" x14ac:dyDescent="0.25">
      <c r="A52" t="s">
        <v>467</v>
      </c>
      <c r="B52" t="s">
        <v>466</v>
      </c>
      <c r="C52" t="s">
        <v>473</v>
      </c>
      <c r="D52" t="s">
        <v>463</v>
      </c>
    </row>
    <row r="53" spans="1:5" x14ac:dyDescent="0.25">
      <c r="A53" t="s">
        <v>470</v>
      </c>
      <c r="B53" t="s">
        <v>468</v>
      </c>
      <c r="C53" t="s">
        <v>473</v>
      </c>
      <c r="D53" t="s">
        <v>472</v>
      </c>
    </row>
    <row r="54" spans="1:5" x14ac:dyDescent="0.25">
      <c r="A54" t="s">
        <v>471</v>
      </c>
      <c r="B54" t="s">
        <v>469</v>
      </c>
      <c r="C54" t="s">
        <v>473</v>
      </c>
      <c r="D54" t="s">
        <v>472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heetViews>
  <sheetFormatPr defaultRowHeight="15" x14ac:dyDescent="0.25"/>
  <cols>
    <col min="1" max="1" width="14.42578125" customWidth="1"/>
    <col min="2" max="2" width="18.85546875" customWidth="1"/>
    <col min="3" max="4" width="20.42578125" customWidth="1"/>
    <col min="5" max="5" width="22.5703125" customWidth="1"/>
    <col min="6" max="6" width="47.1406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9.28515625" customWidth="1"/>
  </cols>
  <sheetData>
    <row r="1" spans="1:19" x14ac:dyDescent="0.25">
      <c r="A1" s="2" t="s">
        <v>129</v>
      </c>
    </row>
    <row r="4" spans="1:19" x14ac:dyDescent="0.25">
      <c r="A4" s="2" t="s">
        <v>25</v>
      </c>
      <c r="B4" s="2" t="s">
        <v>119</v>
      </c>
      <c r="C4" s="2" t="s">
        <v>118</v>
      </c>
      <c r="D4" s="2" t="s">
        <v>560</v>
      </c>
      <c r="E4" s="2" t="s">
        <v>130</v>
      </c>
      <c r="F4" s="2" t="s">
        <v>561</v>
      </c>
      <c r="G4" s="45" t="s">
        <v>562</v>
      </c>
      <c r="H4" s="45"/>
      <c r="I4" s="45"/>
      <c r="J4" s="45"/>
      <c r="K4" s="10" t="s">
        <v>563</v>
      </c>
      <c r="L4" s="2" t="s">
        <v>117</v>
      </c>
      <c r="M4" s="45" t="s">
        <v>564</v>
      </c>
      <c r="N4" s="45"/>
      <c r="O4" s="45"/>
      <c r="P4" s="45"/>
      <c r="Q4" s="2" t="s">
        <v>10</v>
      </c>
      <c r="R4" s="2" t="s">
        <v>120</v>
      </c>
      <c r="S4" s="2" t="s">
        <v>651</v>
      </c>
    </row>
    <row r="5" spans="1:19" x14ac:dyDescent="0.25">
      <c r="A5" s="2" t="s">
        <v>145</v>
      </c>
      <c r="B5" s="2"/>
      <c r="C5" s="2"/>
      <c r="D5" s="2" t="str">
        <f>IF(ISTEXT(#REF!),"(NB! Velg tiltakskategori under)","")</f>
        <v/>
      </c>
      <c r="E5" s="2" t="s">
        <v>565</v>
      </c>
      <c r="F5" s="2" t="s">
        <v>565</v>
      </c>
      <c r="G5" s="45" t="s">
        <v>566</v>
      </c>
      <c r="H5" s="45"/>
      <c r="I5" s="45"/>
      <c r="J5" s="45"/>
      <c r="K5" s="2" t="s">
        <v>567</v>
      </c>
      <c r="L5" s="2" t="s">
        <v>565</v>
      </c>
      <c r="M5" s="7" t="s">
        <v>568</v>
      </c>
      <c r="N5" s="2" t="s">
        <v>569</v>
      </c>
      <c r="O5" s="2" t="s">
        <v>570</v>
      </c>
      <c r="P5" s="2" t="s">
        <v>571</v>
      </c>
    </row>
    <row r="6" spans="1:19" ht="330" x14ac:dyDescent="0.25">
      <c r="A6" s="2" t="s">
        <v>35</v>
      </c>
      <c r="B6" s="40" t="s">
        <v>654</v>
      </c>
      <c r="C6" s="40" t="s">
        <v>655</v>
      </c>
      <c r="D6" s="40" t="s">
        <v>636</v>
      </c>
      <c r="E6" s="41"/>
      <c r="F6" s="40" t="s">
        <v>656</v>
      </c>
      <c r="G6" s="42"/>
      <c r="H6" s="43" t="s">
        <v>660</v>
      </c>
      <c r="I6" s="44" t="s">
        <v>657</v>
      </c>
      <c r="J6" s="42" t="str">
        <f>IF(ISNUMBER(SEARCH([2]Tiltaksanalyse!$A$93,$D6)),[2]Tiltaksanalyse!F$93,IF(ISNUMBER(SEARCH([2]Tiltaksanalyse!$A$94,[2]Tiltaksanalyse!$D6)),[2]Tiltaksanalyse!F$94,IF(ISNUMBER(SEARCH([2]Tiltaksanalyse!$A$95,[2]Tiltaksanalyse!$D6)),[2]Tiltaksanalyse!F$95,IF(ISNUMBER(SEARCH([2]Tiltaksanalyse!$A$96,[2]Tiltaksanalyse!$D6)),[2]Tiltaksanalyse!F$96,IF(ISNUMBER(SEARCH([2]Tiltaksanalyse!$A$97,[2]Tiltaksanalyse!$D6)),[2]Tiltaksanalyse!F$97,IF(ISNUMBER(SEARCH([2]Tiltaksanalyse!$A$98,[2]Tiltaksanalyse!$D6)),[2]Tiltaksanalyse!F$98,IF(ISNUMBER(SEARCH([2]Tiltaksanalyse!$A$99,[2]Tiltaksanalyse!$D6)),[2]Tiltaksanalyse!F$99,IF(ISNUMBER(SEARCH([2]Tiltaksanalyse!$A$100,[2]Tiltaksanalyse!$D6)),[2]Tiltaksanalyse!F$100,IF(ISNUMBER(SEARCH([2]Tiltaksanalyse!$A$101,[2]Tiltaksanalyse!$D6)),[2]Tiltaksanalyse!F$101,IF(ISNUMBER(SEARCH([2]Tiltaksanalyse!$A$102,[2]Tiltaksanalyse!$D6)),[2]Tiltaksanalyse!F$102,IF(ISNUMBER(SEARCH([2]Tiltaksanalyse!$A$103,[2]Tiltaksanalyse!$D6)),[2]Tiltaksanalyse!F$103,IF(ISNUMBER(SEARCH([2]Tiltaksanalyse!$A$104,[2]Tiltaksanalyse!$D6)),[2]Tiltaksanalyse!F$104,IF(ISNUMBER(SEARCH([2]Tiltaksanalyse!$A$105,[2]Tiltaksanalyse!$D6)),[2]Tiltaksanalyse!F$105,IF(ISNUMBER(SEARCH([2]Tiltaksanalyse!$A$106,[2]Tiltaksanalyse!$D6)),[2]Tiltaksanalyse!F$106,IF(ISNUMBER(SEARCH([2]Tiltaksanalyse!$A$108,[2]Tiltaksanalyse!$D6)),[2]Tiltaksanalyse!F$107,"")))))))))))))))</f>
        <v xml:space="preserve"> </v>
      </c>
      <c r="K6" s="40" t="s">
        <v>650</v>
      </c>
      <c r="L6" s="41"/>
      <c r="M6" s="41"/>
      <c r="N6" s="41"/>
      <c r="O6" s="41"/>
      <c r="P6" s="41"/>
      <c r="Q6" s="40" t="s">
        <v>659</v>
      </c>
      <c r="R6" s="40" t="s">
        <v>663</v>
      </c>
      <c r="S6" s="40" t="s">
        <v>658</v>
      </c>
    </row>
    <row r="7" spans="1:19" x14ac:dyDescent="0.25">
      <c r="A7" s="2"/>
    </row>
    <row r="8" spans="1:19" x14ac:dyDescent="0.25">
      <c r="A8" s="2" t="s">
        <v>144</v>
      </c>
    </row>
    <row r="9" spans="1:19" x14ac:dyDescent="0.25">
      <c r="A9" s="2" t="s">
        <v>536</v>
      </c>
      <c r="B9" s="23"/>
      <c r="C9" s="23"/>
      <c r="D9" s="23"/>
      <c r="E9" s="23"/>
      <c r="F9" s="23"/>
      <c r="G9" s="9"/>
      <c r="H9" s="9"/>
      <c r="I9" s="9"/>
      <c r="J9" s="9"/>
      <c r="K9" s="9"/>
      <c r="L9" s="25"/>
      <c r="M9" s="25"/>
      <c r="N9" s="25"/>
      <c r="O9" s="25"/>
      <c r="P9" s="25"/>
      <c r="Q9" s="25"/>
      <c r="R9" s="9"/>
    </row>
    <row r="10" spans="1:19" x14ac:dyDescent="0.25">
      <c r="A10" s="2" t="s">
        <v>537</v>
      </c>
      <c r="B10" s="23"/>
      <c r="C10" s="23"/>
      <c r="D10" s="23"/>
      <c r="E10" s="23"/>
      <c r="F10" s="23"/>
      <c r="G10" s="9"/>
      <c r="H10" s="9"/>
      <c r="I10" s="9"/>
      <c r="J10" s="9"/>
      <c r="K10" s="9"/>
      <c r="L10" s="25"/>
      <c r="M10" s="25"/>
      <c r="N10" s="25"/>
      <c r="O10" s="25"/>
      <c r="P10" s="25"/>
      <c r="Q10" s="25"/>
      <c r="R10" s="9"/>
    </row>
    <row r="11" spans="1:19" x14ac:dyDescent="0.25">
      <c r="A11" s="2" t="s">
        <v>538</v>
      </c>
      <c r="B11" s="23"/>
      <c r="C11" s="23"/>
      <c r="D11" s="23"/>
      <c r="E11" s="23"/>
      <c r="F11" s="23"/>
      <c r="G11" s="9"/>
      <c r="H11" s="9"/>
      <c r="I11" s="9"/>
      <c r="J11" s="9"/>
      <c r="K11" s="9"/>
      <c r="L11" s="25"/>
      <c r="M11" s="25"/>
      <c r="N11" s="25"/>
      <c r="O11" s="25"/>
      <c r="P11" s="25"/>
      <c r="Q11" s="25"/>
      <c r="R11" s="9"/>
    </row>
    <row r="12" spans="1:19" x14ac:dyDescent="0.25">
      <c r="A12" s="2"/>
    </row>
    <row r="13" spans="1:19" x14ac:dyDescent="0.25">
      <c r="A13" s="2"/>
      <c r="F13" s="3" t="s">
        <v>573</v>
      </c>
    </row>
    <row r="14" spans="1:19" x14ac:dyDescent="0.25">
      <c r="A14" s="2" t="s">
        <v>129</v>
      </c>
      <c r="B14" s="2" t="s">
        <v>27</v>
      </c>
      <c r="C14" s="2"/>
      <c r="D14" s="2"/>
      <c r="E14" s="2"/>
      <c r="F14" s="2" t="s">
        <v>32</v>
      </c>
      <c r="G14" s="2"/>
      <c r="J14" s="10" t="s">
        <v>147</v>
      </c>
    </row>
    <row r="15" spans="1:19" ht="15" customHeight="1" x14ac:dyDescent="0.25">
      <c r="A15" s="2"/>
      <c r="B15" s="2" t="s">
        <v>30</v>
      </c>
      <c r="C15" s="2" t="s">
        <v>31</v>
      </c>
      <c r="D15" s="2"/>
      <c r="E15" s="2" t="s">
        <v>574</v>
      </c>
      <c r="F15" s="2" t="s">
        <v>30</v>
      </c>
      <c r="G15" s="2" t="s">
        <v>31</v>
      </c>
      <c r="H15" s="2" t="s">
        <v>574</v>
      </c>
      <c r="I15" s="2"/>
    </row>
    <row r="16" spans="1:19" ht="15" customHeight="1" x14ac:dyDescent="0.25">
      <c r="A16" s="2" t="s">
        <v>145</v>
      </c>
      <c r="B16" s="2"/>
      <c r="C16" s="2"/>
      <c r="D16" s="2"/>
      <c r="E16" s="2"/>
      <c r="F16" s="2"/>
      <c r="G16" s="2"/>
      <c r="H16" s="2"/>
      <c r="I16" s="2"/>
      <c r="J16" s="2"/>
    </row>
    <row r="17" spans="1:10" ht="15" customHeight="1" x14ac:dyDescent="0.25">
      <c r="A17" s="2" t="s">
        <v>35</v>
      </c>
      <c r="G17" t="s">
        <v>506</v>
      </c>
      <c r="H17" s="25"/>
      <c r="I17" s="25"/>
      <c r="J17" s="25"/>
    </row>
    <row r="18" spans="1:10" ht="15" customHeight="1" x14ac:dyDescent="0.25">
      <c r="A18" s="2" t="s">
        <v>37</v>
      </c>
      <c r="B18" s="25"/>
      <c r="C18" s="25"/>
      <c r="D18" s="25"/>
      <c r="E18" s="25"/>
      <c r="F18" s="25"/>
      <c r="G18" s="25"/>
      <c r="H18" s="25"/>
      <c r="I18" s="25"/>
      <c r="J18" s="25"/>
    </row>
    <row r="19" spans="1:10" ht="15" customHeight="1" x14ac:dyDescent="0.25">
      <c r="A19" s="2" t="s">
        <v>572</v>
      </c>
      <c r="B19" s="23"/>
      <c r="C19" s="23"/>
      <c r="D19" s="23"/>
      <c r="E19" s="23"/>
      <c r="F19" s="23"/>
      <c r="G19" s="23"/>
      <c r="H19" s="23"/>
      <c r="I19" s="23"/>
      <c r="J19" s="23"/>
    </row>
    <row r="20" spans="1:10" ht="15" customHeight="1" x14ac:dyDescent="0.25">
      <c r="A20" s="2"/>
    </row>
    <row r="21" spans="1:10" ht="15" customHeight="1" x14ac:dyDescent="0.25">
      <c r="A21" s="2"/>
    </row>
    <row r="24" spans="1:10" x14ac:dyDescent="0.25">
      <c r="F24" s="3" t="s">
        <v>575</v>
      </c>
    </row>
    <row r="25" spans="1:10" x14ac:dyDescent="0.25">
      <c r="A25" s="10"/>
      <c r="B25" s="10" t="s">
        <v>25</v>
      </c>
      <c r="C25" s="10"/>
      <c r="D25" s="10"/>
      <c r="E25" s="10"/>
      <c r="F25" s="10" t="s">
        <v>32</v>
      </c>
      <c r="G25" s="10" t="s">
        <v>26</v>
      </c>
      <c r="H25" s="10" t="s">
        <v>526</v>
      </c>
      <c r="I25" s="10" t="s">
        <v>122</v>
      </c>
    </row>
    <row r="26" spans="1:10" x14ac:dyDescent="0.25">
      <c r="A26" s="2" t="s">
        <v>33</v>
      </c>
      <c r="B26" s="23"/>
      <c r="C26" s="23"/>
      <c r="D26" s="23"/>
      <c r="E26" s="23"/>
      <c r="F26" s="23"/>
      <c r="G26" s="38"/>
      <c r="H26" s="23"/>
      <c r="I26" s="23"/>
    </row>
    <row r="27" spans="1:10" x14ac:dyDescent="0.25">
      <c r="A27" s="2" t="s">
        <v>34</v>
      </c>
      <c r="B27" s="23"/>
      <c r="C27" s="23"/>
      <c r="D27" s="23"/>
      <c r="E27" s="23"/>
      <c r="F27" s="23"/>
      <c r="G27" s="23"/>
      <c r="H27" s="23"/>
      <c r="I27" s="23"/>
    </row>
    <row r="28" spans="1:10" x14ac:dyDescent="0.25">
      <c r="A28" s="2" t="s">
        <v>36</v>
      </c>
      <c r="B28" s="23"/>
      <c r="C28" s="23"/>
      <c r="D28" s="23"/>
      <c r="E28" s="23"/>
      <c r="F28" s="23"/>
      <c r="G28" s="23"/>
      <c r="H28" s="23"/>
      <c r="I28" s="23"/>
    </row>
    <row r="29" spans="1:10" x14ac:dyDescent="0.25">
      <c r="A29" s="2" t="s">
        <v>38</v>
      </c>
      <c r="B29" s="23"/>
      <c r="C29" s="23"/>
      <c r="D29" s="23"/>
      <c r="E29" s="23"/>
      <c r="F29" s="23"/>
      <c r="G29" s="23"/>
      <c r="H29" s="23"/>
      <c r="I29" s="23"/>
    </row>
    <row r="31" spans="1:10" x14ac:dyDescent="0.25">
      <c r="A31" s="2"/>
    </row>
    <row r="32" spans="1:10" x14ac:dyDescent="0.25">
      <c r="A32" s="2"/>
      <c r="F32" s="3"/>
    </row>
    <row r="33" spans="1:6" x14ac:dyDescent="0.25">
      <c r="A33" s="2"/>
      <c r="F33" s="3"/>
    </row>
    <row r="34" spans="1:6" x14ac:dyDescent="0.25">
      <c r="A34" s="2"/>
      <c r="E34" s="3" t="s">
        <v>527</v>
      </c>
    </row>
    <row r="35" spans="1:6" x14ac:dyDescent="0.25">
      <c r="A35" s="2" t="s">
        <v>499</v>
      </c>
      <c r="E35" s="3" t="s">
        <v>528</v>
      </c>
    </row>
    <row r="36" spans="1:6" x14ac:dyDescent="0.25">
      <c r="A36" s="2" t="s">
        <v>529</v>
      </c>
      <c r="B36" s="2" t="s">
        <v>530</v>
      </c>
      <c r="C36" s="2" t="s">
        <v>531</v>
      </c>
      <c r="D36" s="2" t="s">
        <v>532</v>
      </c>
      <c r="E36" s="2" t="s">
        <v>533</v>
      </c>
      <c r="F36" s="2" t="s">
        <v>10</v>
      </c>
    </row>
    <row r="37" spans="1:6" x14ac:dyDescent="0.25">
      <c r="A37" s="2" t="s">
        <v>534</v>
      </c>
      <c r="B37" s="23" t="s">
        <v>539</v>
      </c>
      <c r="C37" s="23" t="s">
        <v>540</v>
      </c>
      <c r="D37" s="23" t="s">
        <v>550</v>
      </c>
      <c r="E37" s="23" t="s">
        <v>541</v>
      </c>
      <c r="F37" s="23"/>
    </row>
    <row r="38" spans="1:6" x14ac:dyDescent="0.25">
      <c r="A38" s="2" t="s">
        <v>535</v>
      </c>
      <c r="B38" s="23" t="s">
        <v>542</v>
      </c>
      <c r="C38" s="23" t="s">
        <v>543</v>
      </c>
      <c r="D38" s="23" t="s">
        <v>544</v>
      </c>
      <c r="E38" s="23" t="s">
        <v>545</v>
      </c>
      <c r="F38" s="23"/>
    </row>
    <row r="45" spans="1:6" x14ac:dyDescent="0.25">
      <c r="A45" s="2" t="s">
        <v>146</v>
      </c>
    </row>
    <row r="46" spans="1:6" x14ac:dyDescent="0.25">
      <c r="A46" s="2" t="s">
        <v>148</v>
      </c>
      <c r="B46" s="1" t="s">
        <v>662</v>
      </c>
    </row>
    <row r="47" spans="1:6" x14ac:dyDescent="0.25">
      <c r="A47" s="2" t="s">
        <v>149</v>
      </c>
      <c r="B47" s="39" t="s">
        <v>661</v>
      </c>
    </row>
    <row r="80" ht="15.75" thickBot="1" x14ac:dyDescent="0.3"/>
    <row r="81" spans="1:8" x14ac:dyDescent="0.25">
      <c r="A81" s="26" t="s">
        <v>576</v>
      </c>
      <c r="B81" s="27"/>
      <c r="C81" s="27"/>
      <c r="D81" s="27"/>
      <c r="E81" s="27"/>
      <c r="F81" s="28"/>
    </row>
    <row r="82" spans="1:8" x14ac:dyDescent="0.25">
      <c r="A82" s="29" t="s">
        <v>577</v>
      </c>
      <c r="B82" s="30" t="s">
        <v>578</v>
      </c>
      <c r="C82" s="30" t="s">
        <v>579</v>
      </c>
      <c r="D82" s="30" t="s">
        <v>580</v>
      </c>
      <c r="E82" s="30" t="s">
        <v>581</v>
      </c>
      <c r="F82" s="31" t="s">
        <v>582</v>
      </c>
      <c r="G82" s="2"/>
      <c r="H82" s="2"/>
    </row>
    <row r="83" spans="1:8" x14ac:dyDescent="0.25">
      <c r="A83" s="32" t="s">
        <v>583</v>
      </c>
      <c r="B83" s="33" t="s">
        <v>584</v>
      </c>
      <c r="C83" s="33" t="s">
        <v>585</v>
      </c>
      <c r="D83" s="33" t="s">
        <v>586</v>
      </c>
      <c r="E83" s="33" t="s">
        <v>587</v>
      </c>
      <c r="F83" s="34" t="s">
        <v>588</v>
      </c>
    </row>
    <row r="84" spans="1:8" x14ac:dyDescent="0.25">
      <c r="A84" s="32" t="s">
        <v>589</v>
      </c>
      <c r="B84" s="33" t="s">
        <v>590</v>
      </c>
      <c r="C84" s="33" t="s">
        <v>591</v>
      </c>
      <c r="D84" s="33" t="s">
        <v>592</v>
      </c>
      <c r="E84" s="33" t="s">
        <v>593</v>
      </c>
      <c r="F84" s="34" t="s">
        <v>594</v>
      </c>
    </row>
    <row r="85" spans="1:8" x14ac:dyDescent="0.25">
      <c r="A85" s="32" t="s">
        <v>595</v>
      </c>
      <c r="B85" s="33" t="s">
        <v>596</v>
      </c>
      <c r="C85" s="33" t="s">
        <v>585</v>
      </c>
      <c r="D85" s="33" t="s">
        <v>597</v>
      </c>
      <c r="E85" s="33" t="s">
        <v>598</v>
      </c>
      <c r="F85" s="34" t="s">
        <v>599</v>
      </c>
    </row>
    <row r="86" spans="1:8" x14ac:dyDescent="0.25">
      <c r="A86" s="32" t="s">
        <v>600</v>
      </c>
      <c r="B86" s="33" t="s">
        <v>601</v>
      </c>
      <c r="C86" s="33" t="s">
        <v>585</v>
      </c>
      <c r="D86" s="33" t="s">
        <v>602</v>
      </c>
      <c r="E86" s="33" t="s">
        <v>603</v>
      </c>
      <c r="F86" s="34" t="s">
        <v>599</v>
      </c>
    </row>
    <row r="87" spans="1:8" x14ac:dyDescent="0.25">
      <c r="A87" s="32" t="s">
        <v>604</v>
      </c>
      <c r="B87" s="33" t="s">
        <v>605</v>
      </c>
      <c r="C87" s="33" t="s">
        <v>585</v>
      </c>
      <c r="D87" s="33" t="s">
        <v>606</v>
      </c>
      <c r="E87" s="33" t="s">
        <v>607</v>
      </c>
      <c r="F87" s="34" t="s">
        <v>599</v>
      </c>
    </row>
    <row r="88" spans="1:8" x14ac:dyDescent="0.25">
      <c r="A88" s="32" t="s">
        <v>608</v>
      </c>
      <c r="B88" s="33" t="s">
        <v>609</v>
      </c>
      <c r="C88" s="33" t="s">
        <v>585</v>
      </c>
      <c r="D88" s="33" t="s">
        <v>610</v>
      </c>
      <c r="E88" s="33" t="s">
        <v>611</v>
      </c>
      <c r="F88" s="34" t="s">
        <v>599</v>
      </c>
    </row>
    <row r="89" spans="1:8" x14ac:dyDescent="0.25">
      <c r="A89" s="32" t="s">
        <v>612</v>
      </c>
      <c r="B89" s="33" t="s">
        <v>613</v>
      </c>
      <c r="C89" s="33" t="s">
        <v>585</v>
      </c>
      <c r="D89" s="33" t="s">
        <v>614</v>
      </c>
      <c r="E89" s="33" t="s">
        <v>615</v>
      </c>
      <c r="F89" s="34" t="s">
        <v>594</v>
      </c>
    </row>
    <row r="90" spans="1:8" x14ac:dyDescent="0.25">
      <c r="A90" s="32" t="s">
        <v>616</v>
      </c>
      <c r="B90" s="33" t="s">
        <v>617</v>
      </c>
      <c r="C90" s="33" t="s">
        <v>618</v>
      </c>
      <c r="D90" s="33" t="s">
        <v>615</v>
      </c>
      <c r="E90" s="33" t="s">
        <v>614</v>
      </c>
      <c r="F90" s="34" t="s">
        <v>619</v>
      </c>
    </row>
    <row r="91" spans="1:8" x14ac:dyDescent="0.25">
      <c r="A91" s="32" t="s">
        <v>620</v>
      </c>
      <c r="B91" s="33" t="s">
        <v>621</v>
      </c>
      <c r="C91" s="33" t="s">
        <v>622</v>
      </c>
      <c r="D91" s="33" t="s">
        <v>615</v>
      </c>
      <c r="E91" s="33" t="s">
        <v>623</v>
      </c>
      <c r="F91" s="34" t="s">
        <v>614</v>
      </c>
    </row>
    <row r="92" spans="1:8" x14ac:dyDescent="0.25">
      <c r="A92" s="32" t="s">
        <v>624</v>
      </c>
      <c r="B92" s="33" t="s">
        <v>625</v>
      </c>
      <c r="C92" s="33" t="s">
        <v>626</v>
      </c>
      <c r="D92" s="33" t="s">
        <v>627</v>
      </c>
      <c r="E92" s="33" t="s">
        <v>594</v>
      </c>
      <c r="F92" s="34" t="s">
        <v>619</v>
      </c>
    </row>
    <row r="93" spans="1:8" x14ac:dyDescent="0.25">
      <c r="A93" s="32" t="s">
        <v>628</v>
      </c>
      <c r="B93" s="33" t="s">
        <v>629</v>
      </c>
      <c r="C93" s="33" t="s">
        <v>630</v>
      </c>
      <c r="D93" s="33" t="s">
        <v>631</v>
      </c>
      <c r="E93" s="33" t="s">
        <v>594</v>
      </c>
      <c r="F93" s="34" t="s">
        <v>619</v>
      </c>
    </row>
    <row r="94" spans="1:8" x14ac:dyDescent="0.25">
      <c r="A94" s="32" t="s">
        <v>632</v>
      </c>
      <c r="B94" s="33" t="s">
        <v>633</v>
      </c>
      <c r="C94" s="33" t="s">
        <v>634</v>
      </c>
      <c r="D94" s="33" t="s">
        <v>635</v>
      </c>
      <c r="E94" s="33" t="s">
        <v>597</v>
      </c>
      <c r="F94" s="34" t="s">
        <v>594</v>
      </c>
    </row>
    <row r="95" spans="1:8" x14ac:dyDescent="0.25">
      <c r="A95" s="32" t="s">
        <v>636</v>
      </c>
      <c r="B95" s="33" t="s">
        <v>637</v>
      </c>
      <c r="C95" s="33" t="s">
        <v>638</v>
      </c>
      <c r="D95" s="33" t="s">
        <v>639</v>
      </c>
      <c r="E95" s="33" t="s">
        <v>640</v>
      </c>
      <c r="F95" s="34" t="s">
        <v>619</v>
      </c>
    </row>
    <row r="96" spans="1:8" x14ac:dyDescent="0.25">
      <c r="A96" s="32" t="s">
        <v>641</v>
      </c>
      <c r="B96" s="33" t="s">
        <v>642</v>
      </c>
      <c r="C96" s="33" t="s">
        <v>643</v>
      </c>
      <c r="D96" s="33" t="s">
        <v>619</v>
      </c>
      <c r="E96" s="33" t="s">
        <v>619</v>
      </c>
      <c r="F96" s="34" t="s">
        <v>619</v>
      </c>
      <c r="G96" t="s">
        <v>619</v>
      </c>
    </row>
    <row r="97" spans="1:6" x14ac:dyDescent="0.25">
      <c r="A97" s="32"/>
      <c r="B97" s="33"/>
      <c r="C97" s="33"/>
      <c r="D97" s="33"/>
      <c r="E97" s="33"/>
      <c r="F97" s="34"/>
    </row>
    <row r="98" spans="1:6" x14ac:dyDescent="0.25">
      <c r="A98" s="29" t="s">
        <v>644</v>
      </c>
      <c r="B98" s="33"/>
      <c r="C98" s="33"/>
      <c r="D98" s="33"/>
      <c r="E98" s="33"/>
      <c r="F98" s="34"/>
    </row>
    <row r="99" spans="1:6" x14ac:dyDescent="0.25">
      <c r="A99" s="32" t="s">
        <v>645</v>
      </c>
      <c r="B99" s="33"/>
      <c r="C99" s="33"/>
      <c r="D99" s="33"/>
      <c r="E99" s="33"/>
      <c r="F99" s="34"/>
    </row>
    <row r="100" spans="1:6" x14ac:dyDescent="0.25">
      <c r="A100" s="32" t="s">
        <v>646</v>
      </c>
      <c r="B100" s="33"/>
      <c r="C100" s="33"/>
      <c r="D100" s="33"/>
      <c r="E100" s="33"/>
      <c r="F100" s="34"/>
    </row>
    <row r="101" spans="1:6" x14ac:dyDescent="0.25">
      <c r="A101" s="32" t="s">
        <v>506</v>
      </c>
      <c r="B101" s="33"/>
      <c r="C101" s="33"/>
      <c r="D101" s="33"/>
      <c r="E101" s="33"/>
      <c r="F101" s="34" t="s">
        <v>619</v>
      </c>
    </row>
    <row r="102" spans="1:6" ht="15.75" thickBot="1" x14ac:dyDescent="0.3">
      <c r="A102" s="35" t="s">
        <v>647</v>
      </c>
      <c r="B102" s="36"/>
      <c r="C102" s="36"/>
      <c r="D102" s="36"/>
      <c r="E102" s="36"/>
      <c r="F102" s="37"/>
    </row>
  </sheetData>
  <mergeCells count="3">
    <mergeCell ref="G4:J4"/>
    <mergeCell ref="M4:P4"/>
    <mergeCell ref="G5:J5"/>
  </mergeCells>
  <dataValidations count="2">
    <dataValidation type="list" allowBlank="1" showInputMessage="1" showErrorMessage="1" promptTitle="Tiltakskategori" prompt="Vennligst velg fra nedtrekkslisten" sqref="D6" xr:uid="{FDA5BBAD-B3D1-4152-83E4-03823CF768A2}">
      <formula1>$A$83:$A$96</formula1>
    </dataValidation>
    <dataValidation type="list" allowBlank="1" showInputMessage="1" showErrorMessage="1" promptTitle="Sikkerhet i tiltaksinformasjon" sqref="K6" xr:uid="{615E935F-B772-426B-B378-141A351840F2}">
      <formula1>$A$99:$A$102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74"/>
  <sheetViews>
    <sheetView topLeftCell="A28" workbookViewId="0">
      <selection activeCell="E19" sqref="E19"/>
    </sheetView>
  </sheetViews>
  <sheetFormatPr defaultRowHeight="15" x14ac:dyDescent="0.25"/>
  <sheetData>
    <row r="1" spans="1:55" x14ac:dyDescent="0.25">
      <c r="A1" s="17" t="s">
        <v>155</v>
      </c>
      <c r="B1" s="17" t="s">
        <v>156</v>
      </c>
      <c r="C1" s="17" t="s">
        <v>157</v>
      </c>
      <c r="D1" s="17" t="s">
        <v>0</v>
      </c>
      <c r="E1" s="17" t="s">
        <v>158</v>
      </c>
      <c r="F1" s="17" t="s">
        <v>4</v>
      </c>
      <c r="G1" s="17" t="s">
        <v>159</v>
      </c>
      <c r="H1" s="17" t="s">
        <v>160</v>
      </c>
      <c r="I1" s="17" t="s">
        <v>161</v>
      </c>
      <c r="J1" s="17" t="s">
        <v>162</v>
      </c>
      <c r="K1" s="17" t="s">
        <v>163</v>
      </c>
      <c r="L1" s="17" t="s">
        <v>164</v>
      </c>
      <c r="M1" s="17" t="s">
        <v>165</v>
      </c>
      <c r="N1" s="17" t="s">
        <v>166</v>
      </c>
      <c r="O1" s="17" t="s">
        <v>167</v>
      </c>
      <c r="P1" s="17" t="s">
        <v>168</v>
      </c>
      <c r="Q1" s="17" t="s">
        <v>169</v>
      </c>
      <c r="R1" s="17" t="s">
        <v>170</v>
      </c>
      <c r="S1" s="17" t="s">
        <v>171</v>
      </c>
      <c r="T1" s="17" t="s">
        <v>172</v>
      </c>
      <c r="U1" s="17" t="s">
        <v>173</v>
      </c>
      <c r="V1" s="17" t="s">
        <v>174</v>
      </c>
      <c r="W1" s="17" t="s">
        <v>175</v>
      </c>
      <c r="X1" s="17" t="s">
        <v>176</v>
      </c>
      <c r="Y1" s="17" t="s">
        <v>177</v>
      </c>
      <c r="Z1" s="17" t="s">
        <v>178</v>
      </c>
      <c r="AA1" s="17" t="s">
        <v>179</v>
      </c>
      <c r="AB1" s="17" t="s">
        <v>180</v>
      </c>
      <c r="AC1" s="17" t="s">
        <v>181</v>
      </c>
      <c r="AD1" s="17" t="s">
        <v>182</v>
      </c>
      <c r="AE1" s="17" t="s">
        <v>183</v>
      </c>
      <c r="AF1" s="17" t="s">
        <v>184</v>
      </c>
      <c r="AG1" s="17" t="s">
        <v>185</v>
      </c>
      <c r="AH1" s="17" t="s">
        <v>186</v>
      </c>
      <c r="AI1" s="17" t="s">
        <v>187</v>
      </c>
      <c r="AJ1" s="17" t="s">
        <v>188</v>
      </c>
      <c r="AK1" s="17" t="s">
        <v>189</v>
      </c>
      <c r="AL1" s="17" t="s">
        <v>190</v>
      </c>
      <c r="AM1" s="17" t="s">
        <v>191</v>
      </c>
      <c r="AN1" s="17" t="s">
        <v>192</v>
      </c>
      <c r="AO1" s="17" t="s">
        <v>193</v>
      </c>
      <c r="AP1" s="17" t="s">
        <v>194</v>
      </c>
      <c r="AQ1" s="17" t="s">
        <v>195</v>
      </c>
      <c r="AR1" s="17" t="s">
        <v>196</v>
      </c>
      <c r="AS1" s="17" t="s">
        <v>197</v>
      </c>
      <c r="AT1" s="17" t="s">
        <v>198</v>
      </c>
      <c r="AU1" s="17" t="s">
        <v>199</v>
      </c>
      <c r="AV1" s="17" t="s">
        <v>200</v>
      </c>
      <c r="AW1" s="17" t="s">
        <v>201</v>
      </c>
      <c r="AX1" s="17" t="s">
        <v>202</v>
      </c>
      <c r="AY1" s="17" t="s">
        <v>203</v>
      </c>
      <c r="AZ1" s="17" t="s">
        <v>204</v>
      </c>
      <c r="BA1" s="17" t="s">
        <v>205</v>
      </c>
      <c r="BB1" s="17" t="s">
        <v>206</v>
      </c>
      <c r="BC1" s="17" t="s">
        <v>207</v>
      </c>
    </row>
    <row r="2" spans="1:55" x14ac:dyDescent="0.25">
      <c r="A2" t="s">
        <v>208</v>
      </c>
      <c r="B2" t="s">
        <v>209</v>
      </c>
      <c r="C2" t="s">
        <v>210</v>
      </c>
      <c r="D2" t="s">
        <v>211</v>
      </c>
      <c r="E2" t="s">
        <v>212</v>
      </c>
      <c r="F2" t="s">
        <v>213</v>
      </c>
      <c r="G2" t="s">
        <v>214</v>
      </c>
      <c r="H2" t="s">
        <v>215</v>
      </c>
      <c r="I2" s="18">
        <v>22498</v>
      </c>
      <c r="J2" t="s">
        <v>216</v>
      </c>
      <c r="K2" t="s">
        <v>217</v>
      </c>
      <c r="L2" t="s">
        <v>218</v>
      </c>
      <c r="M2" t="s">
        <v>219</v>
      </c>
      <c r="N2">
        <v>1</v>
      </c>
      <c r="O2" t="s">
        <v>220</v>
      </c>
      <c r="Q2" t="s">
        <v>221</v>
      </c>
      <c r="R2">
        <v>877112267</v>
      </c>
      <c r="S2">
        <v>62.536720000000003</v>
      </c>
      <c r="T2">
        <v>9.5184599999999993</v>
      </c>
      <c r="U2">
        <v>218203</v>
      </c>
      <c r="V2">
        <v>6945947</v>
      </c>
      <c r="W2" t="s">
        <v>222</v>
      </c>
      <c r="X2" t="s">
        <v>223</v>
      </c>
      <c r="Z2" t="b">
        <v>0</v>
      </c>
      <c r="AA2" t="b">
        <v>0</v>
      </c>
      <c r="AB2" t="b">
        <v>0</v>
      </c>
      <c r="AC2" t="b">
        <v>0</v>
      </c>
      <c r="AD2" t="b">
        <v>0</v>
      </c>
      <c r="AE2" s="19">
        <v>40877.083333333299</v>
      </c>
      <c r="AG2" t="s">
        <v>224</v>
      </c>
      <c r="AI2" t="s">
        <v>225</v>
      </c>
      <c r="BA2">
        <v>40</v>
      </c>
      <c r="BB2" t="s">
        <v>226</v>
      </c>
      <c r="BC2" t="s">
        <v>227</v>
      </c>
    </row>
    <row r="3" spans="1:55" x14ac:dyDescent="0.25">
      <c r="A3" t="s">
        <v>228</v>
      </c>
      <c r="B3" t="s">
        <v>229</v>
      </c>
      <c r="C3" t="s">
        <v>210</v>
      </c>
      <c r="D3" t="s">
        <v>211</v>
      </c>
      <c r="E3" t="s">
        <v>212</v>
      </c>
      <c r="F3" t="s">
        <v>213</v>
      </c>
      <c r="G3" t="s">
        <v>214</v>
      </c>
      <c r="H3" t="s">
        <v>230</v>
      </c>
      <c r="I3" s="18">
        <v>33069</v>
      </c>
      <c r="J3" t="s">
        <v>231</v>
      </c>
      <c r="K3" t="s">
        <v>232</v>
      </c>
      <c r="L3" t="s">
        <v>218</v>
      </c>
      <c r="M3" t="s">
        <v>219</v>
      </c>
      <c r="O3" t="s">
        <v>233</v>
      </c>
      <c r="P3" t="s">
        <v>234</v>
      </c>
      <c r="Q3" t="s">
        <v>221</v>
      </c>
      <c r="R3">
        <v>252222</v>
      </c>
      <c r="S3">
        <v>62.438930999999997</v>
      </c>
      <c r="T3">
        <v>9.7438780000000005</v>
      </c>
      <c r="U3">
        <v>228885</v>
      </c>
      <c r="V3">
        <v>6934114</v>
      </c>
      <c r="W3" t="s">
        <v>235</v>
      </c>
      <c r="X3" t="s">
        <v>223</v>
      </c>
      <c r="Z3" t="b">
        <v>0</v>
      </c>
      <c r="AA3" t="b">
        <v>0</v>
      </c>
      <c r="AB3" t="b">
        <v>0</v>
      </c>
      <c r="AC3" t="b">
        <v>0</v>
      </c>
      <c r="AD3" t="b">
        <v>0</v>
      </c>
      <c r="AE3" s="18">
        <v>43160</v>
      </c>
      <c r="AF3" s="18">
        <v>33069</v>
      </c>
      <c r="AG3">
        <v>252222</v>
      </c>
      <c r="AN3">
        <v>252222</v>
      </c>
      <c r="AX3">
        <v>1550</v>
      </c>
      <c r="BA3">
        <v>59</v>
      </c>
      <c r="BB3" t="s">
        <v>228</v>
      </c>
      <c r="BC3" t="s">
        <v>236</v>
      </c>
    </row>
    <row r="4" spans="1:55" x14ac:dyDescent="0.25">
      <c r="A4" t="s">
        <v>237</v>
      </c>
      <c r="B4" t="s">
        <v>238</v>
      </c>
      <c r="C4" t="s">
        <v>210</v>
      </c>
      <c r="D4" t="s">
        <v>211</v>
      </c>
      <c r="E4" t="s">
        <v>212</v>
      </c>
      <c r="F4" t="s">
        <v>213</v>
      </c>
      <c r="G4" t="s">
        <v>214</v>
      </c>
      <c r="H4" t="s">
        <v>239</v>
      </c>
      <c r="I4" s="18">
        <v>29810</v>
      </c>
      <c r="J4" t="s">
        <v>240</v>
      </c>
      <c r="K4" t="s">
        <v>241</v>
      </c>
      <c r="L4" t="s">
        <v>218</v>
      </c>
      <c r="M4" t="s">
        <v>219</v>
      </c>
      <c r="O4" t="s">
        <v>220</v>
      </c>
      <c r="P4" t="s">
        <v>239</v>
      </c>
      <c r="Q4" t="s">
        <v>221</v>
      </c>
      <c r="R4">
        <v>22747</v>
      </c>
      <c r="S4">
        <v>62.452309999999997</v>
      </c>
      <c r="T4">
        <v>9.7445299999999992</v>
      </c>
      <c r="U4">
        <v>229040</v>
      </c>
      <c r="V4">
        <v>6935599</v>
      </c>
      <c r="W4" t="s">
        <v>242</v>
      </c>
      <c r="X4" t="s">
        <v>223</v>
      </c>
      <c r="Z4" t="b">
        <v>0</v>
      </c>
      <c r="AA4" t="b">
        <v>0</v>
      </c>
      <c r="AB4" t="b">
        <v>0</v>
      </c>
      <c r="AC4" t="b">
        <v>0</v>
      </c>
      <c r="AD4" t="b">
        <v>0</v>
      </c>
      <c r="AE4" s="18">
        <v>39279</v>
      </c>
      <c r="AG4" t="s">
        <v>243</v>
      </c>
      <c r="BA4">
        <v>117</v>
      </c>
      <c r="BB4" t="s">
        <v>244</v>
      </c>
      <c r="BC4" t="s">
        <v>245</v>
      </c>
    </row>
    <row r="5" spans="1:55" x14ac:dyDescent="0.25">
      <c r="A5" t="s">
        <v>246</v>
      </c>
      <c r="B5" t="s">
        <v>247</v>
      </c>
      <c r="C5" t="s">
        <v>210</v>
      </c>
      <c r="D5" t="s">
        <v>211</v>
      </c>
      <c r="E5" t="s">
        <v>212</v>
      </c>
      <c r="F5" t="s">
        <v>213</v>
      </c>
      <c r="G5" t="s">
        <v>214</v>
      </c>
      <c r="H5" t="s">
        <v>248</v>
      </c>
      <c r="I5" s="18">
        <v>41132</v>
      </c>
      <c r="J5" t="s">
        <v>249</v>
      </c>
      <c r="K5" t="s">
        <v>250</v>
      </c>
      <c r="L5" t="s">
        <v>218</v>
      </c>
      <c r="M5" t="s">
        <v>219</v>
      </c>
      <c r="N5">
        <v>0</v>
      </c>
      <c r="O5" t="s">
        <v>233</v>
      </c>
      <c r="Q5" t="s">
        <v>221</v>
      </c>
      <c r="R5">
        <v>12178931</v>
      </c>
      <c r="S5">
        <v>62.494464999999998</v>
      </c>
      <c r="T5">
        <v>9.7633220000000005</v>
      </c>
      <c r="U5">
        <v>230388</v>
      </c>
      <c r="V5">
        <v>6940205</v>
      </c>
      <c r="W5" t="s">
        <v>251</v>
      </c>
      <c r="X5" t="s">
        <v>223</v>
      </c>
      <c r="Z5" t="b">
        <v>0</v>
      </c>
      <c r="AA5" t="b">
        <v>0</v>
      </c>
      <c r="AB5" t="b">
        <v>0</v>
      </c>
      <c r="AC5" t="b">
        <v>0</v>
      </c>
      <c r="AD5" t="b">
        <v>0</v>
      </c>
      <c r="AE5" s="19">
        <v>41445.704861111102</v>
      </c>
      <c r="AG5" t="s">
        <v>252</v>
      </c>
      <c r="AI5" t="s">
        <v>253</v>
      </c>
      <c r="AP5" t="s">
        <v>254</v>
      </c>
      <c r="AR5" t="s">
        <v>255</v>
      </c>
      <c r="BA5">
        <v>1010</v>
      </c>
      <c r="BB5" t="s">
        <v>256</v>
      </c>
      <c r="BC5" t="s">
        <v>257</v>
      </c>
    </row>
    <row r="6" spans="1:55" x14ac:dyDescent="0.25">
      <c r="A6" t="s">
        <v>246</v>
      </c>
      <c r="B6" t="s">
        <v>247</v>
      </c>
      <c r="C6" t="s">
        <v>210</v>
      </c>
      <c r="D6" t="s">
        <v>211</v>
      </c>
      <c r="E6" t="s">
        <v>212</v>
      </c>
      <c r="F6" t="s">
        <v>213</v>
      </c>
      <c r="G6" t="s">
        <v>214</v>
      </c>
      <c r="H6" t="s">
        <v>258</v>
      </c>
      <c r="I6" s="18">
        <v>40044</v>
      </c>
      <c r="J6" t="s">
        <v>259</v>
      </c>
      <c r="K6" t="s">
        <v>260</v>
      </c>
      <c r="L6" t="s">
        <v>218</v>
      </c>
      <c r="M6" t="s">
        <v>219</v>
      </c>
      <c r="N6">
        <v>20</v>
      </c>
      <c r="O6" t="s">
        <v>233</v>
      </c>
      <c r="Q6" t="s">
        <v>221</v>
      </c>
      <c r="R6">
        <v>12180565</v>
      </c>
      <c r="S6">
        <v>62.494556000000003</v>
      </c>
      <c r="T6">
        <v>9.8102230000000006</v>
      </c>
      <c r="U6">
        <v>232800</v>
      </c>
      <c r="V6">
        <v>6940020</v>
      </c>
      <c r="W6" t="s">
        <v>261</v>
      </c>
      <c r="X6" t="s">
        <v>223</v>
      </c>
      <c r="Z6" t="b">
        <v>0</v>
      </c>
      <c r="AA6" t="b">
        <v>0</v>
      </c>
      <c r="AB6" t="b">
        <v>0</v>
      </c>
      <c r="AC6" t="b">
        <v>0</v>
      </c>
      <c r="AD6" t="b">
        <v>0</v>
      </c>
      <c r="AE6" s="19">
        <v>41445.704861111102</v>
      </c>
      <c r="AG6" t="s">
        <v>262</v>
      </c>
      <c r="AI6" t="s">
        <v>263</v>
      </c>
      <c r="AJ6" t="s">
        <v>264</v>
      </c>
      <c r="AP6" t="s">
        <v>254</v>
      </c>
      <c r="AR6" t="s">
        <v>265</v>
      </c>
      <c r="BA6">
        <v>1010</v>
      </c>
      <c r="BB6" t="s">
        <v>256</v>
      </c>
      <c r="BC6" t="s">
        <v>257</v>
      </c>
    </row>
    <row r="7" spans="1:55" x14ac:dyDescent="0.25">
      <c r="A7" t="s">
        <v>246</v>
      </c>
      <c r="B7" t="s">
        <v>247</v>
      </c>
      <c r="C7" t="s">
        <v>210</v>
      </c>
      <c r="D7" t="s">
        <v>211</v>
      </c>
      <c r="E7" t="s">
        <v>212</v>
      </c>
      <c r="F7" t="s">
        <v>213</v>
      </c>
      <c r="G7" t="s">
        <v>214</v>
      </c>
      <c r="H7" t="s">
        <v>266</v>
      </c>
      <c r="I7" s="18">
        <v>41483</v>
      </c>
      <c r="J7" t="s">
        <v>267</v>
      </c>
      <c r="K7" t="s">
        <v>250</v>
      </c>
      <c r="L7" t="s">
        <v>218</v>
      </c>
      <c r="M7" t="s">
        <v>219</v>
      </c>
      <c r="N7">
        <v>0</v>
      </c>
      <c r="O7" t="s">
        <v>233</v>
      </c>
      <c r="Q7" t="s">
        <v>221</v>
      </c>
      <c r="R7">
        <v>12209503</v>
      </c>
      <c r="S7">
        <v>62.474328</v>
      </c>
      <c r="T7">
        <v>9.7820160000000005</v>
      </c>
      <c r="U7">
        <v>231168</v>
      </c>
      <c r="V7">
        <v>6937889</v>
      </c>
      <c r="W7" t="s">
        <v>268</v>
      </c>
      <c r="X7" t="s">
        <v>223</v>
      </c>
      <c r="Z7" t="b">
        <v>0</v>
      </c>
      <c r="AA7" t="b">
        <v>0</v>
      </c>
      <c r="AB7" t="b">
        <v>0</v>
      </c>
      <c r="AC7" t="b">
        <v>0</v>
      </c>
      <c r="AD7" t="b">
        <v>0</v>
      </c>
      <c r="AE7" s="19">
        <v>41485.793749999997</v>
      </c>
      <c r="AG7" t="s">
        <v>269</v>
      </c>
      <c r="AJ7" t="s">
        <v>270</v>
      </c>
      <c r="AP7" t="s">
        <v>254</v>
      </c>
      <c r="AR7" t="s">
        <v>271</v>
      </c>
      <c r="BA7">
        <v>1010</v>
      </c>
      <c r="BB7" t="s">
        <v>256</v>
      </c>
      <c r="BC7" t="s">
        <v>257</v>
      </c>
    </row>
    <row r="8" spans="1:55" x14ac:dyDescent="0.25">
      <c r="A8" t="s">
        <v>246</v>
      </c>
      <c r="B8" t="s">
        <v>247</v>
      </c>
      <c r="C8" t="s">
        <v>210</v>
      </c>
      <c r="D8" t="s">
        <v>211</v>
      </c>
      <c r="E8" t="s">
        <v>212</v>
      </c>
      <c r="F8" t="s">
        <v>213</v>
      </c>
      <c r="G8" t="s">
        <v>214</v>
      </c>
      <c r="H8" t="s">
        <v>258</v>
      </c>
      <c r="I8" s="18">
        <v>40035</v>
      </c>
      <c r="J8" t="s">
        <v>272</v>
      </c>
      <c r="K8" t="s">
        <v>260</v>
      </c>
      <c r="L8" t="s">
        <v>218</v>
      </c>
      <c r="M8" t="s">
        <v>219</v>
      </c>
      <c r="N8">
        <v>4</v>
      </c>
      <c r="O8" t="s">
        <v>220</v>
      </c>
      <c r="Q8" t="s">
        <v>221</v>
      </c>
      <c r="R8">
        <v>12209501</v>
      </c>
      <c r="S8">
        <v>62.491909</v>
      </c>
      <c r="T8">
        <v>9.7636090000000006</v>
      </c>
      <c r="U8">
        <v>230380</v>
      </c>
      <c r="V8">
        <v>6939920</v>
      </c>
      <c r="W8" t="s">
        <v>273</v>
      </c>
      <c r="X8" t="s">
        <v>223</v>
      </c>
      <c r="Z8" t="b">
        <v>0</v>
      </c>
      <c r="AA8" t="b">
        <v>0</v>
      </c>
      <c r="AB8" t="b">
        <v>0</v>
      </c>
      <c r="AC8" t="b">
        <v>0</v>
      </c>
      <c r="AD8" t="b">
        <v>0</v>
      </c>
      <c r="AE8" s="19">
        <v>42115.556944444397</v>
      </c>
      <c r="AG8" t="s">
        <v>274</v>
      </c>
      <c r="AI8" t="s">
        <v>275</v>
      </c>
      <c r="AJ8" t="s">
        <v>264</v>
      </c>
      <c r="AM8" t="s">
        <v>276</v>
      </c>
      <c r="AP8" t="s">
        <v>254</v>
      </c>
      <c r="AR8" t="s">
        <v>277</v>
      </c>
      <c r="BA8">
        <v>1010</v>
      </c>
      <c r="BB8" t="s">
        <v>256</v>
      </c>
      <c r="BC8" t="s">
        <v>257</v>
      </c>
    </row>
    <row r="9" spans="1:55" x14ac:dyDescent="0.25">
      <c r="A9" t="s">
        <v>246</v>
      </c>
      <c r="B9" t="s">
        <v>247</v>
      </c>
      <c r="C9" t="s">
        <v>210</v>
      </c>
      <c r="D9" t="s">
        <v>211</v>
      </c>
      <c r="E9" t="s">
        <v>212</v>
      </c>
      <c r="F9" t="s">
        <v>213</v>
      </c>
      <c r="G9" t="s">
        <v>214</v>
      </c>
      <c r="H9" t="s">
        <v>248</v>
      </c>
      <c r="I9" s="18">
        <v>41132</v>
      </c>
      <c r="J9" t="s">
        <v>278</v>
      </c>
      <c r="K9" t="s">
        <v>250</v>
      </c>
      <c r="L9" t="s">
        <v>218</v>
      </c>
      <c r="M9" t="s">
        <v>219</v>
      </c>
      <c r="N9">
        <v>0</v>
      </c>
      <c r="O9" t="s">
        <v>233</v>
      </c>
      <c r="Q9" t="s">
        <v>221</v>
      </c>
      <c r="R9">
        <v>12179724</v>
      </c>
      <c r="S9">
        <v>62.495846</v>
      </c>
      <c r="T9">
        <v>9.7694209999999995</v>
      </c>
      <c r="U9">
        <v>230714</v>
      </c>
      <c r="V9">
        <v>6940333</v>
      </c>
      <c r="W9" t="s">
        <v>279</v>
      </c>
      <c r="X9" t="s">
        <v>223</v>
      </c>
      <c r="Z9" t="b">
        <v>0</v>
      </c>
      <c r="AA9" t="b">
        <v>0</v>
      </c>
      <c r="AB9" t="b">
        <v>1</v>
      </c>
      <c r="AC9" t="b">
        <v>0</v>
      </c>
      <c r="AD9" t="b">
        <v>0</v>
      </c>
      <c r="AE9" s="19">
        <v>43002.088888888902</v>
      </c>
      <c r="AG9" t="s">
        <v>280</v>
      </c>
      <c r="AI9" t="s">
        <v>281</v>
      </c>
      <c r="AP9" t="s">
        <v>254</v>
      </c>
      <c r="AR9" t="s">
        <v>282</v>
      </c>
      <c r="BA9">
        <v>1010</v>
      </c>
      <c r="BB9" t="s">
        <v>256</v>
      </c>
      <c r="BC9" t="s">
        <v>257</v>
      </c>
    </row>
    <row r="10" spans="1:55" x14ac:dyDescent="0.25">
      <c r="A10" t="s">
        <v>246</v>
      </c>
      <c r="B10" t="s">
        <v>247</v>
      </c>
      <c r="C10" t="s">
        <v>210</v>
      </c>
      <c r="D10" t="s">
        <v>211</v>
      </c>
      <c r="E10" t="s">
        <v>212</v>
      </c>
      <c r="F10" t="s">
        <v>213</v>
      </c>
      <c r="G10" t="s">
        <v>214</v>
      </c>
      <c r="H10" t="s">
        <v>248</v>
      </c>
      <c r="I10" s="18">
        <v>41132</v>
      </c>
      <c r="J10" t="s">
        <v>283</v>
      </c>
      <c r="K10" t="s">
        <v>250</v>
      </c>
      <c r="L10" t="s">
        <v>218</v>
      </c>
      <c r="M10" t="s">
        <v>219</v>
      </c>
      <c r="N10">
        <v>0</v>
      </c>
      <c r="O10" t="s">
        <v>233</v>
      </c>
      <c r="Q10" t="s">
        <v>221</v>
      </c>
      <c r="R10">
        <v>12208351</v>
      </c>
      <c r="S10">
        <v>62.495593</v>
      </c>
      <c r="T10">
        <v>9.7704360000000001</v>
      </c>
      <c r="U10">
        <v>230764</v>
      </c>
      <c r="V10">
        <v>6940301</v>
      </c>
      <c r="W10" t="s">
        <v>284</v>
      </c>
      <c r="X10" t="s">
        <v>223</v>
      </c>
      <c r="Z10" t="b">
        <v>0</v>
      </c>
      <c r="AA10" t="b">
        <v>0</v>
      </c>
      <c r="AB10" t="b">
        <v>1</v>
      </c>
      <c r="AC10" t="b">
        <v>0</v>
      </c>
      <c r="AD10" t="b">
        <v>0</v>
      </c>
      <c r="AE10" s="19">
        <v>43002.088888888902</v>
      </c>
      <c r="AG10" t="s">
        <v>285</v>
      </c>
      <c r="AI10" t="s">
        <v>281</v>
      </c>
      <c r="AP10" t="s">
        <v>254</v>
      </c>
      <c r="AR10" t="s">
        <v>286</v>
      </c>
      <c r="BA10">
        <v>1010</v>
      </c>
      <c r="BB10" t="s">
        <v>256</v>
      </c>
      <c r="BC10" t="s">
        <v>257</v>
      </c>
    </row>
    <row r="11" spans="1:55" x14ac:dyDescent="0.25">
      <c r="A11" t="s">
        <v>246</v>
      </c>
      <c r="B11" t="s">
        <v>247</v>
      </c>
      <c r="C11" t="s">
        <v>210</v>
      </c>
      <c r="D11" t="s">
        <v>211</v>
      </c>
      <c r="E11" t="s">
        <v>212</v>
      </c>
      <c r="F11" t="s">
        <v>213</v>
      </c>
      <c r="G11" t="s">
        <v>214</v>
      </c>
      <c r="H11" t="s">
        <v>266</v>
      </c>
      <c r="I11" s="18">
        <v>41481</v>
      </c>
      <c r="J11" t="s">
        <v>287</v>
      </c>
      <c r="K11" t="s">
        <v>250</v>
      </c>
      <c r="L11" t="s">
        <v>218</v>
      </c>
      <c r="M11" t="s">
        <v>219</v>
      </c>
      <c r="N11">
        <v>0</v>
      </c>
      <c r="O11" t="s">
        <v>233</v>
      </c>
      <c r="Q11" t="s">
        <v>221</v>
      </c>
      <c r="R11">
        <v>12176935</v>
      </c>
      <c r="S11">
        <v>62.538446</v>
      </c>
      <c r="T11">
        <v>9.7097099999999994</v>
      </c>
      <c r="U11">
        <v>228034</v>
      </c>
      <c r="V11">
        <v>6945318</v>
      </c>
      <c r="W11" t="s">
        <v>288</v>
      </c>
      <c r="X11" t="s">
        <v>223</v>
      </c>
      <c r="Z11" t="b">
        <v>0</v>
      </c>
      <c r="AA11" t="b">
        <v>0</v>
      </c>
      <c r="AB11" t="b">
        <v>1</v>
      </c>
      <c r="AC11" t="b">
        <v>0</v>
      </c>
      <c r="AD11" t="b">
        <v>0</v>
      </c>
      <c r="AE11" s="19">
        <v>43002.108333333301</v>
      </c>
      <c r="AG11" t="s">
        <v>289</v>
      </c>
      <c r="AJ11" t="s">
        <v>290</v>
      </c>
      <c r="AP11" t="s">
        <v>254</v>
      </c>
      <c r="AR11" t="s">
        <v>291</v>
      </c>
      <c r="BA11">
        <v>1010</v>
      </c>
      <c r="BB11" t="s">
        <v>256</v>
      </c>
      <c r="BC11" t="s">
        <v>257</v>
      </c>
    </row>
    <row r="12" spans="1:55" x14ac:dyDescent="0.25">
      <c r="A12" t="s">
        <v>246</v>
      </c>
      <c r="B12" t="s">
        <v>247</v>
      </c>
      <c r="C12" t="s">
        <v>210</v>
      </c>
      <c r="D12" t="s">
        <v>211</v>
      </c>
      <c r="E12" t="s">
        <v>212</v>
      </c>
      <c r="F12" t="s">
        <v>213</v>
      </c>
      <c r="G12" t="s">
        <v>214</v>
      </c>
      <c r="H12" t="s">
        <v>292</v>
      </c>
      <c r="I12" s="18">
        <v>27900</v>
      </c>
      <c r="J12" t="s">
        <v>293</v>
      </c>
      <c r="K12" t="s">
        <v>294</v>
      </c>
      <c r="L12" t="s">
        <v>218</v>
      </c>
      <c r="M12" t="s">
        <v>219</v>
      </c>
      <c r="N12">
        <v>0</v>
      </c>
      <c r="O12" t="s">
        <v>233</v>
      </c>
      <c r="Q12" t="s">
        <v>221</v>
      </c>
      <c r="R12">
        <v>16787018</v>
      </c>
      <c r="S12">
        <v>62.485115999999998</v>
      </c>
      <c r="T12">
        <v>9.7372350000000001</v>
      </c>
      <c r="U12">
        <v>228962</v>
      </c>
      <c r="V12">
        <v>6939275</v>
      </c>
      <c r="W12" t="s">
        <v>295</v>
      </c>
      <c r="X12" t="s">
        <v>223</v>
      </c>
      <c r="Z12" t="b">
        <v>0</v>
      </c>
      <c r="AA12" t="b">
        <v>0</v>
      </c>
      <c r="AB12" t="b">
        <v>1</v>
      </c>
      <c r="AC12" t="b">
        <v>0</v>
      </c>
      <c r="AD12" t="b">
        <v>0</v>
      </c>
      <c r="AE12" s="19">
        <v>43003.088194444397</v>
      </c>
      <c r="AG12" t="s">
        <v>296</v>
      </c>
      <c r="BA12">
        <v>1010</v>
      </c>
      <c r="BB12" t="s">
        <v>256</v>
      </c>
      <c r="BC12" t="s">
        <v>257</v>
      </c>
    </row>
    <row r="13" spans="1:55" x14ac:dyDescent="0.25">
      <c r="A13" t="s">
        <v>297</v>
      </c>
      <c r="B13" t="s">
        <v>298</v>
      </c>
      <c r="C13" t="s">
        <v>210</v>
      </c>
      <c r="D13" t="s">
        <v>211</v>
      </c>
      <c r="E13" t="s">
        <v>212</v>
      </c>
      <c r="F13" t="s">
        <v>213</v>
      </c>
      <c r="G13" t="s">
        <v>214</v>
      </c>
      <c r="H13" t="s">
        <v>299</v>
      </c>
      <c r="I13" s="18">
        <v>30158</v>
      </c>
      <c r="J13" t="s">
        <v>300</v>
      </c>
      <c r="K13" t="s">
        <v>301</v>
      </c>
      <c r="L13" t="s">
        <v>218</v>
      </c>
      <c r="M13" t="s">
        <v>219</v>
      </c>
      <c r="O13" t="s">
        <v>220</v>
      </c>
      <c r="P13" t="s">
        <v>299</v>
      </c>
      <c r="Q13" t="s">
        <v>221</v>
      </c>
      <c r="R13">
        <v>175039</v>
      </c>
      <c r="S13">
        <v>62.47672</v>
      </c>
      <c r="T13">
        <v>9.7273599999999991</v>
      </c>
      <c r="U13">
        <v>228378</v>
      </c>
      <c r="V13">
        <v>6938384</v>
      </c>
      <c r="W13" t="s">
        <v>302</v>
      </c>
      <c r="X13" t="s">
        <v>223</v>
      </c>
      <c r="Z13" t="b">
        <v>0</v>
      </c>
      <c r="AA13" t="b">
        <v>0</v>
      </c>
      <c r="AB13" t="b">
        <v>0</v>
      </c>
      <c r="AC13" t="b">
        <v>0</v>
      </c>
      <c r="AD13" t="b">
        <v>0</v>
      </c>
      <c r="AE13" s="18">
        <v>35856</v>
      </c>
      <c r="AF13" s="18">
        <v>30158</v>
      </c>
      <c r="AG13" t="s">
        <v>303</v>
      </c>
      <c r="BA13">
        <v>8</v>
      </c>
      <c r="BB13" t="s">
        <v>304</v>
      </c>
      <c r="BC13" t="s">
        <v>245</v>
      </c>
    </row>
    <row r="14" spans="1:55" x14ac:dyDescent="0.25">
      <c r="A14" t="s">
        <v>297</v>
      </c>
      <c r="B14" t="s">
        <v>298</v>
      </c>
      <c r="C14" t="s">
        <v>210</v>
      </c>
      <c r="D14" t="s">
        <v>211</v>
      </c>
      <c r="E14" t="s">
        <v>212</v>
      </c>
      <c r="F14" t="s">
        <v>213</v>
      </c>
      <c r="G14" t="s">
        <v>214</v>
      </c>
      <c r="H14" t="s">
        <v>305</v>
      </c>
      <c r="I14" s="18">
        <v>30158</v>
      </c>
      <c r="J14" t="s">
        <v>306</v>
      </c>
      <c r="K14" t="s">
        <v>307</v>
      </c>
      <c r="L14" t="s">
        <v>218</v>
      </c>
      <c r="M14" t="s">
        <v>219</v>
      </c>
      <c r="O14" t="s">
        <v>220</v>
      </c>
      <c r="P14" t="s">
        <v>305</v>
      </c>
      <c r="Q14" t="s">
        <v>221</v>
      </c>
      <c r="R14">
        <v>159013</v>
      </c>
      <c r="S14">
        <v>62.468989999999998</v>
      </c>
      <c r="T14">
        <v>9.7304099999999991</v>
      </c>
      <c r="U14">
        <v>228465</v>
      </c>
      <c r="V14">
        <v>6937512</v>
      </c>
      <c r="W14" t="s">
        <v>308</v>
      </c>
      <c r="X14" t="s">
        <v>223</v>
      </c>
      <c r="Z14" t="b">
        <v>0</v>
      </c>
      <c r="AA14" t="b">
        <v>0</v>
      </c>
      <c r="AB14" t="b">
        <v>0</v>
      </c>
      <c r="AC14" t="b">
        <v>0</v>
      </c>
      <c r="AD14" t="b">
        <v>0</v>
      </c>
      <c r="AE14" s="18">
        <v>35044</v>
      </c>
      <c r="AF14" s="18">
        <v>30158</v>
      </c>
      <c r="AG14" t="s">
        <v>309</v>
      </c>
      <c r="BA14">
        <v>8</v>
      </c>
      <c r="BB14" t="s">
        <v>304</v>
      </c>
      <c r="BC14" t="s">
        <v>245</v>
      </c>
    </row>
    <row r="15" spans="1:55" x14ac:dyDescent="0.25">
      <c r="A15" t="s">
        <v>310</v>
      </c>
      <c r="B15" t="s">
        <v>311</v>
      </c>
      <c r="C15" t="s">
        <v>210</v>
      </c>
      <c r="D15" t="s">
        <v>211</v>
      </c>
      <c r="E15" t="s">
        <v>212</v>
      </c>
      <c r="F15" t="s">
        <v>213</v>
      </c>
      <c r="G15" t="s">
        <v>214</v>
      </c>
      <c r="H15" t="s">
        <v>312</v>
      </c>
      <c r="I15" s="18">
        <v>25049</v>
      </c>
      <c r="J15" t="s">
        <v>313</v>
      </c>
      <c r="K15" t="s">
        <v>314</v>
      </c>
      <c r="L15" t="s">
        <v>218</v>
      </c>
      <c r="M15" t="s">
        <v>219</v>
      </c>
      <c r="O15" t="s">
        <v>220</v>
      </c>
      <c r="P15" t="s">
        <v>315</v>
      </c>
      <c r="Q15" t="s">
        <v>221</v>
      </c>
      <c r="R15">
        <v>223726</v>
      </c>
      <c r="S15">
        <v>62.45872</v>
      </c>
      <c r="T15">
        <v>9.7366200000000003</v>
      </c>
      <c r="U15">
        <v>228691</v>
      </c>
      <c r="V15">
        <v>6936344</v>
      </c>
      <c r="W15" t="s">
        <v>316</v>
      </c>
      <c r="X15" t="s">
        <v>223</v>
      </c>
      <c r="Z15" t="b">
        <v>0</v>
      </c>
      <c r="AA15" t="b">
        <v>0</v>
      </c>
      <c r="AB15" t="b">
        <v>0</v>
      </c>
      <c r="AC15" t="b">
        <v>0</v>
      </c>
      <c r="AD15" t="b">
        <v>0</v>
      </c>
      <c r="AE15" s="18">
        <v>41767</v>
      </c>
      <c r="AF15" s="18">
        <v>38749</v>
      </c>
      <c r="AG15" t="s">
        <v>317</v>
      </c>
      <c r="AI15" t="s">
        <v>318</v>
      </c>
      <c r="AM15">
        <v>7404</v>
      </c>
      <c r="BA15">
        <v>37</v>
      </c>
      <c r="BB15" t="s">
        <v>319</v>
      </c>
      <c r="BC15" t="s">
        <v>245</v>
      </c>
    </row>
    <row r="16" spans="1:55" x14ac:dyDescent="0.25">
      <c r="A16" t="s">
        <v>310</v>
      </c>
      <c r="B16" t="s">
        <v>311</v>
      </c>
      <c r="C16" t="s">
        <v>210</v>
      </c>
      <c r="D16" t="s">
        <v>211</v>
      </c>
      <c r="E16" t="s">
        <v>212</v>
      </c>
      <c r="F16" t="s">
        <v>213</v>
      </c>
      <c r="G16" t="s">
        <v>214</v>
      </c>
      <c r="H16" t="s">
        <v>320</v>
      </c>
      <c r="I16" s="18">
        <v>38588</v>
      </c>
      <c r="J16" t="s">
        <v>321</v>
      </c>
      <c r="K16" t="s">
        <v>307</v>
      </c>
      <c r="L16" t="s">
        <v>218</v>
      </c>
      <c r="M16" t="s">
        <v>219</v>
      </c>
      <c r="O16" t="s">
        <v>220</v>
      </c>
      <c r="P16" t="s">
        <v>320</v>
      </c>
      <c r="Q16" t="s">
        <v>221</v>
      </c>
      <c r="R16">
        <v>241454</v>
      </c>
      <c r="S16">
        <v>62.452759999999998</v>
      </c>
      <c r="T16">
        <v>9.7587600000000005</v>
      </c>
      <c r="U16">
        <v>229777</v>
      </c>
      <c r="V16">
        <v>6935589</v>
      </c>
      <c r="W16" t="s">
        <v>322</v>
      </c>
      <c r="X16" t="s">
        <v>223</v>
      </c>
      <c r="Z16" t="b">
        <v>0</v>
      </c>
      <c r="AA16" t="b">
        <v>0</v>
      </c>
      <c r="AB16" t="b">
        <v>0</v>
      </c>
      <c r="AC16" t="b">
        <v>0</v>
      </c>
      <c r="AD16" t="b">
        <v>0</v>
      </c>
      <c r="AE16" s="18">
        <v>41767</v>
      </c>
      <c r="AF16" s="18">
        <v>38588</v>
      </c>
      <c r="AG16" t="s">
        <v>323</v>
      </c>
      <c r="AI16" t="s">
        <v>324</v>
      </c>
      <c r="BA16">
        <v>37</v>
      </c>
      <c r="BB16" t="s">
        <v>319</v>
      </c>
      <c r="BC16" t="s">
        <v>245</v>
      </c>
    </row>
    <row r="17" spans="1:55" x14ac:dyDescent="0.25">
      <c r="A17" t="s">
        <v>297</v>
      </c>
      <c r="B17" t="s">
        <v>298</v>
      </c>
      <c r="C17" t="s">
        <v>210</v>
      </c>
      <c r="D17" t="s">
        <v>211</v>
      </c>
      <c r="E17" t="s">
        <v>212</v>
      </c>
      <c r="F17" t="s">
        <v>213</v>
      </c>
      <c r="G17" t="s">
        <v>214</v>
      </c>
      <c r="H17" t="s">
        <v>305</v>
      </c>
      <c r="I17" s="18">
        <v>30157</v>
      </c>
      <c r="J17" t="s">
        <v>325</v>
      </c>
      <c r="K17" t="s">
        <v>307</v>
      </c>
      <c r="L17" t="s">
        <v>218</v>
      </c>
      <c r="M17" t="s">
        <v>219</v>
      </c>
      <c r="O17" t="s">
        <v>220</v>
      </c>
      <c r="P17" t="s">
        <v>305</v>
      </c>
      <c r="Q17" t="s">
        <v>221</v>
      </c>
      <c r="R17">
        <v>159027</v>
      </c>
      <c r="S17">
        <v>62.478920000000002</v>
      </c>
      <c r="T17">
        <v>9.7209500000000002</v>
      </c>
      <c r="U17">
        <v>228069</v>
      </c>
      <c r="V17">
        <v>6938655</v>
      </c>
      <c r="W17" t="s">
        <v>326</v>
      </c>
      <c r="X17" t="s">
        <v>223</v>
      </c>
      <c r="Z17" t="b">
        <v>0</v>
      </c>
      <c r="AA17" t="b">
        <v>0</v>
      </c>
      <c r="AB17" t="b">
        <v>0</v>
      </c>
      <c r="AC17" t="b">
        <v>0</v>
      </c>
      <c r="AD17" t="b">
        <v>0</v>
      </c>
      <c r="AE17" s="18">
        <v>35044</v>
      </c>
      <c r="AF17" s="18">
        <v>30157</v>
      </c>
      <c r="AG17" t="s">
        <v>327</v>
      </c>
      <c r="BA17">
        <v>8</v>
      </c>
      <c r="BB17" t="s">
        <v>304</v>
      </c>
      <c r="BC17" t="s">
        <v>245</v>
      </c>
    </row>
    <row r="18" spans="1:55" x14ac:dyDescent="0.25">
      <c r="A18" t="s">
        <v>297</v>
      </c>
      <c r="B18" t="s">
        <v>298</v>
      </c>
      <c r="C18" t="s">
        <v>210</v>
      </c>
      <c r="D18" t="s">
        <v>211</v>
      </c>
      <c r="E18" t="s">
        <v>212</v>
      </c>
      <c r="F18" t="s">
        <v>213</v>
      </c>
      <c r="G18" t="s">
        <v>214</v>
      </c>
      <c r="H18" t="s">
        <v>312</v>
      </c>
      <c r="I18" s="18">
        <v>32726</v>
      </c>
      <c r="J18" t="s">
        <v>328</v>
      </c>
      <c r="K18" t="s">
        <v>301</v>
      </c>
      <c r="L18" t="s">
        <v>218</v>
      </c>
      <c r="M18" t="s">
        <v>219</v>
      </c>
      <c r="O18" t="s">
        <v>220</v>
      </c>
      <c r="P18" t="s">
        <v>312</v>
      </c>
      <c r="Q18" t="s">
        <v>221</v>
      </c>
      <c r="R18">
        <v>159002</v>
      </c>
      <c r="S18">
        <v>62.447719999999997</v>
      </c>
      <c r="T18">
        <v>9.7637999999999998</v>
      </c>
      <c r="U18">
        <v>229991</v>
      </c>
      <c r="V18">
        <v>6935008</v>
      </c>
      <c r="W18" t="s">
        <v>329</v>
      </c>
      <c r="X18" t="s">
        <v>223</v>
      </c>
      <c r="Z18" t="b">
        <v>0</v>
      </c>
      <c r="AA18" t="b">
        <v>0</v>
      </c>
      <c r="AB18" t="b">
        <v>0</v>
      </c>
      <c r="AC18" t="b">
        <v>0</v>
      </c>
      <c r="AD18" t="b">
        <v>0</v>
      </c>
      <c r="AE18" s="18">
        <v>35044</v>
      </c>
      <c r="AF18" s="18">
        <v>32726</v>
      </c>
      <c r="AG18" t="s">
        <v>330</v>
      </c>
      <c r="BA18">
        <v>8</v>
      </c>
      <c r="BB18" t="s">
        <v>304</v>
      </c>
      <c r="BC18" t="s">
        <v>245</v>
      </c>
    </row>
    <row r="19" spans="1:55" x14ac:dyDescent="0.25">
      <c r="A19" t="s">
        <v>297</v>
      </c>
      <c r="B19" t="s">
        <v>298</v>
      </c>
      <c r="C19" t="s">
        <v>210</v>
      </c>
      <c r="D19" t="s">
        <v>211</v>
      </c>
      <c r="E19" t="s">
        <v>212</v>
      </c>
      <c r="F19" t="s">
        <v>213</v>
      </c>
      <c r="G19" t="s">
        <v>214</v>
      </c>
      <c r="H19" t="s">
        <v>305</v>
      </c>
      <c r="I19" s="18">
        <v>30157</v>
      </c>
      <c r="J19" t="s">
        <v>325</v>
      </c>
      <c r="K19" t="s">
        <v>307</v>
      </c>
      <c r="L19" t="s">
        <v>218</v>
      </c>
      <c r="M19" t="s">
        <v>219</v>
      </c>
      <c r="O19" t="s">
        <v>220</v>
      </c>
      <c r="P19" t="s">
        <v>305</v>
      </c>
      <c r="Q19" t="s">
        <v>221</v>
      </c>
      <c r="R19">
        <v>159004</v>
      </c>
      <c r="S19">
        <v>62.478920000000002</v>
      </c>
      <c r="T19">
        <v>9.7209500000000002</v>
      </c>
      <c r="U19">
        <v>228069</v>
      </c>
      <c r="V19">
        <v>6938655</v>
      </c>
      <c r="W19" t="s">
        <v>326</v>
      </c>
      <c r="X19" t="s">
        <v>223</v>
      </c>
      <c r="Z19" t="b">
        <v>0</v>
      </c>
      <c r="AA19" t="b">
        <v>0</v>
      </c>
      <c r="AB19" t="b">
        <v>0</v>
      </c>
      <c r="AC19" t="b">
        <v>0</v>
      </c>
      <c r="AD19" t="b">
        <v>0</v>
      </c>
      <c r="AE19" s="18">
        <v>35044</v>
      </c>
      <c r="AF19" s="18">
        <v>30157</v>
      </c>
      <c r="AG19" t="s">
        <v>331</v>
      </c>
      <c r="BA19">
        <v>8</v>
      </c>
      <c r="BB19" t="s">
        <v>304</v>
      </c>
      <c r="BC19" t="s">
        <v>245</v>
      </c>
    </row>
    <row r="20" spans="1:55" x14ac:dyDescent="0.25">
      <c r="A20" t="s">
        <v>297</v>
      </c>
      <c r="B20" t="s">
        <v>298</v>
      </c>
      <c r="C20" t="s">
        <v>210</v>
      </c>
      <c r="D20" t="s">
        <v>211</v>
      </c>
      <c r="E20" t="s">
        <v>212</v>
      </c>
      <c r="F20" t="s">
        <v>213</v>
      </c>
      <c r="G20" t="s">
        <v>214</v>
      </c>
      <c r="H20" t="s">
        <v>305</v>
      </c>
      <c r="I20" s="18">
        <v>30156</v>
      </c>
      <c r="J20" t="s">
        <v>332</v>
      </c>
      <c r="K20" t="s">
        <v>307</v>
      </c>
      <c r="L20" t="s">
        <v>218</v>
      </c>
      <c r="M20" t="s">
        <v>219</v>
      </c>
      <c r="O20" t="s">
        <v>220</v>
      </c>
      <c r="P20" t="s">
        <v>305</v>
      </c>
      <c r="Q20" t="s">
        <v>221</v>
      </c>
      <c r="R20">
        <v>159015</v>
      </c>
      <c r="S20">
        <v>62.470529999999997</v>
      </c>
      <c r="T20">
        <v>9.7789300000000008</v>
      </c>
      <c r="U20">
        <v>230975</v>
      </c>
      <c r="V20">
        <v>6937480</v>
      </c>
      <c r="W20" t="s">
        <v>333</v>
      </c>
      <c r="X20" t="s">
        <v>223</v>
      </c>
      <c r="Z20" t="b">
        <v>0</v>
      </c>
      <c r="AA20" t="b">
        <v>0</v>
      </c>
      <c r="AB20" t="b">
        <v>0</v>
      </c>
      <c r="AC20" t="b">
        <v>0</v>
      </c>
      <c r="AD20" t="b">
        <v>0</v>
      </c>
      <c r="AE20" s="18">
        <v>35044</v>
      </c>
      <c r="AF20" s="18">
        <v>30156</v>
      </c>
      <c r="AG20" t="s">
        <v>334</v>
      </c>
      <c r="BA20">
        <v>8</v>
      </c>
      <c r="BB20" t="s">
        <v>304</v>
      </c>
      <c r="BC20" t="s">
        <v>245</v>
      </c>
    </row>
    <row r="21" spans="1:55" x14ac:dyDescent="0.25">
      <c r="A21" t="s">
        <v>297</v>
      </c>
      <c r="B21" t="s">
        <v>298</v>
      </c>
      <c r="C21" t="s">
        <v>210</v>
      </c>
      <c r="D21" t="s">
        <v>211</v>
      </c>
      <c r="E21" t="s">
        <v>212</v>
      </c>
      <c r="F21" t="s">
        <v>213</v>
      </c>
      <c r="G21" t="s">
        <v>214</v>
      </c>
      <c r="H21" t="s">
        <v>305</v>
      </c>
      <c r="I21" s="18">
        <v>30160</v>
      </c>
      <c r="J21" t="s">
        <v>335</v>
      </c>
      <c r="K21" t="s">
        <v>307</v>
      </c>
      <c r="L21" t="s">
        <v>218</v>
      </c>
      <c r="M21" t="s">
        <v>219</v>
      </c>
      <c r="O21" t="s">
        <v>220</v>
      </c>
      <c r="P21" t="s">
        <v>305</v>
      </c>
      <c r="Q21" t="s">
        <v>221</v>
      </c>
      <c r="R21">
        <v>159020</v>
      </c>
      <c r="S21">
        <v>62.466349999999998</v>
      </c>
      <c r="T21">
        <v>9.7206499999999991</v>
      </c>
      <c r="U21">
        <v>227939</v>
      </c>
      <c r="V21">
        <v>6937260</v>
      </c>
      <c r="W21" t="s">
        <v>336</v>
      </c>
      <c r="X21" t="s">
        <v>223</v>
      </c>
      <c r="Z21" t="b">
        <v>0</v>
      </c>
      <c r="AA21" t="b">
        <v>0</v>
      </c>
      <c r="AB21" t="b">
        <v>0</v>
      </c>
      <c r="AC21" t="b">
        <v>0</v>
      </c>
      <c r="AD21" t="b">
        <v>0</v>
      </c>
      <c r="AE21" s="18">
        <v>35044</v>
      </c>
      <c r="AF21" s="18">
        <v>30160</v>
      </c>
      <c r="AG21" t="s">
        <v>337</v>
      </c>
      <c r="BA21">
        <v>8</v>
      </c>
      <c r="BB21" t="s">
        <v>304</v>
      </c>
      <c r="BC21" t="s">
        <v>245</v>
      </c>
    </row>
    <row r="22" spans="1:55" x14ac:dyDescent="0.25">
      <c r="A22" t="s">
        <v>297</v>
      </c>
      <c r="B22" t="s">
        <v>298</v>
      </c>
      <c r="C22" t="s">
        <v>210</v>
      </c>
      <c r="D22" t="s">
        <v>211</v>
      </c>
      <c r="E22" t="s">
        <v>212</v>
      </c>
      <c r="F22" t="s">
        <v>213</v>
      </c>
      <c r="G22" t="s">
        <v>214</v>
      </c>
      <c r="H22" t="s">
        <v>305</v>
      </c>
      <c r="I22" s="18">
        <v>30157</v>
      </c>
      <c r="J22" t="s">
        <v>325</v>
      </c>
      <c r="K22" t="s">
        <v>307</v>
      </c>
      <c r="L22" t="s">
        <v>218</v>
      </c>
      <c r="M22" t="s">
        <v>219</v>
      </c>
      <c r="O22" t="s">
        <v>220</v>
      </c>
      <c r="P22" t="s">
        <v>305</v>
      </c>
      <c r="Q22" t="s">
        <v>221</v>
      </c>
      <c r="R22">
        <v>159030</v>
      </c>
      <c r="S22">
        <v>62.478920000000002</v>
      </c>
      <c r="T22">
        <v>9.7209500000000002</v>
      </c>
      <c r="U22">
        <v>228069</v>
      </c>
      <c r="V22">
        <v>6938655</v>
      </c>
      <c r="W22" t="s">
        <v>326</v>
      </c>
      <c r="X22" t="s">
        <v>223</v>
      </c>
      <c r="Z22" t="b">
        <v>0</v>
      </c>
      <c r="AA22" t="b">
        <v>0</v>
      </c>
      <c r="AB22" t="b">
        <v>0</v>
      </c>
      <c r="AC22" t="b">
        <v>0</v>
      </c>
      <c r="AD22" t="b">
        <v>0</v>
      </c>
      <c r="AE22" s="18">
        <v>35044</v>
      </c>
      <c r="AF22" s="18">
        <v>30157</v>
      </c>
      <c r="AG22" t="s">
        <v>338</v>
      </c>
      <c r="BA22">
        <v>8</v>
      </c>
      <c r="BB22" t="s">
        <v>304</v>
      </c>
      <c r="BC22" t="s">
        <v>245</v>
      </c>
    </row>
    <row r="23" spans="1:55" x14ac:dyDescent="0.25">
      <c r="A23" t="s">
        <v>297</v>
      </c>
      <c r="B23" t="s">
        <v>298</v>
      </c>
      <c r="C23" t="s">
        <v>210</v>
      </c>
      <c r="D23" t="s">
        <v>211</v>
      </c>
      <c r="E23" t="s">
        <v>212</v>
      </c>
      <c r="F23" t="s">
        <v>213</v>
      </c>
      <c r="G23" t="s">
        <v>214</v>
      </c>
      <c r="H23" t="s">
        <v>305</v>
      </c>
      <c r="I23" s="18">
        <v>30155</v>
      </c>
      <c r="J23" t="s">
        <v>339</v>
      </c>
      <c r="K23" t="s">
        <v>307</v>
      </c>
      <c r="L23" t="s">
        <v>218</v>
      </c>
      <c r="M23" t="s">
        <v>219</v>
      </c>
      <c r="O23" t="s">
        <v>220</v>
      </c>
      <c r="P23" t="s">
        <v>305</v>
      </c>
      <c r="Q23" t="s">
        <v>221</v>
      </c>
      <c r="R23">
        <v>159033</v>
      </c>
      <c r="S23">
        <v>62.495739999999998</v>
      </c>
      <c r="T23">
        <v>9.7640600000000006</v>
      </c>
      <c r="U23">
        <v>230438</v>
      </c>
      <c r="V23">
        <v>6940344</v>
      </c>
      <c r="W23" t="s">
        <v>340</v>
      </c>
      <c r="X23" t="s">
        <v>223</v>
      </c>
      <c r="Z23" t="b">
        <v>0</v>
      </c>
      <c r="AA23" t="b">
        <v>0</v>
      </c>
      <c r="AB23" t="b">
        <v>0</v>
      </c>
      <c r="AC23" t="b">
        <v>0</v>
      </c>
      <c r="AD23" t="b">
        <v>0</v>
      </c>
      <c r="AE23" s="18">
        <v>35044</v>
      </c>
      <c r="AF23" s="18">
        <v>30155</v>
      </c>
      <c r="AG23" t="s">
        <v>341</v>
      </c>
      <c r="BA23">
        <v>8</v>
      </c>
      <c r="BB23" t="s">
        <v>304</v>
      </c>
      <c r="BC23" t="s">
        <v>245</v>
      </c>
    </row>
    <row r="24" spans="1:55" x14ac:dyDescent="0.25">
      <c r="A24" t="s">
        <v>297</v>
      </c>
      <c r="B24" t="s">
        <v>298</v>
      </c>
      <c r="C24" t="s">
        <v>210</v>
      </c>
      <c r="D24" t="s">
        <v>211</v>
      </c>
      <c r="E24" t="s">
        <v>212</v>
      </c>
      <c r="F24" t="s">
        <v>213</v>
      </c>
      <c r="G24" t="s">
        <v>214</v>
      </c>
      <c r="H24" t="s">
        <v>305</v>
      </c>
      <c r="I24" s="18">
        <v>30156</v>
      </c>
      <c r="J24" t="s">
        <v>342</v>
      </c>
      <c r="K24" t="s">
        <v>307</v>
      </c>
      <c r="L24" t="s">
        <v>218</v>
      </c>
      <c r="M24" t="s">
        <v>219</v>
      </c>
      <c r="O24" t="s">
        <v>220</v>
      </c>
      <c r="P24" t="s">
        <v>305</v>
      </c>
      <c r="Q24" t="s">
        <v>221</v>
      </c>
      <c r="R24">
        <v>159037</v>
      </c>
      <c r="S24">
        <v>62.476999999999997</v>
      </c>
      <c r="T24">
        <v>9.7441800000000001</v>
      </c>
      <c r="U24">
        <v>229246</v>
      </c>
      <c r="V24">
        <v>6938344</v>
      </c>
      <c r="W24" t="s">
        <v>343</v>
      </c>
      <c r="X24" t="s">
        <v>223</v>
      </c>
      <c r="Z24" t="b">
        <v>0</v>
      </c>
      <c r="AA24" t="b">
        <v>0</v>
      </c>
      <c r="AB24" t="b">
        <v>0</v>
      </c>
      <c r="AC24" t="b">
        <v>0</v>
      </c>
      <c r="AD24" t="b">
        <v>0</v>
      </c>
      <c r="AE24" s="18">
        <v>35044</v>
      </c>
      <c r="AF24" s="18">
        <v>30156</v>
      </c>
      <c r="AG24" t="s">
        <v>344</v>
      </c>
      <c r="BA24">
        <v>8</v>
      </c>
      <c r="BB24" t="s">
        <v>304</v>
      </c>
      <c r="BC24" t="s">
        <v>245</v>
      </c>
    </row>
    <row r="25" spans="1:55" x14ac:dyDescent="0.25">
      <c r="A25" t="s">
        <v>297</v>
      </c>
      <c r="B25" t="s">
        <v>298</v>
      </c>
      <c r="C25" t="s">
        <v>210</v>
      </c>
      <c r="D25" t="s">
        <v>211</v>
      </c>
      <c r="E25" t="s">
        <v>212</v>
      </c>
      <c r="F25" t="s">
        <v>213</v>
      </c>
      <c r="G25" t="s">
        <v>214</v>
      </c>
      <c r="H25" t="s">
        <v>345</v>
      </c>
      <c r="I25" s="18">
        <v>34901</v>
      </c>
      <c r="J25" t="s">
        <v>346</v>
      </c>
      <c r="K25" t="s">
        <v>347</v>
      </c>
      <c r="L25" t="s">
        <v>218</v>
      </c>
      <c r="M25" t="s">
        <v>219</v>
      </c>
      <c r="O25" t="s">
        <v>220</v>
      </c>
      <c r="P25" t="s">
        <v>345</v>
      </c>
      <c r="Q25" t="s">
        <v>221</v>
      </c>
      <c r="R25">
        <v>606303</v>
      </c>
      <c r="S25">
        <v>62.434359999999998</v>
      </c>
      <c r="T25">
        <v>9.7440899999999999</v>
      </c>
      <c r="U25">
        <v>228855</v>
      </c>
      <c r="V25">
        <v>6933606</v>
      </c>
      <c r="W25" t="s">
        <v>348</v>
      </c>
      <c r="X25" t="s">
        <v>223</v>
      </c>
      <c r="Z25" t="b">
        <v>0</v>
      </c>
      <c r="AA25" t="b">
        <v>0</v>
      </c>
      <c r="AB25" t="b">
        <v>0</v>
      </c>
      <c r="AC25" t="b">
        <v>0</v>
      </c>
      <c r="AD25" t="b">
        <v>0</v>
      </c>
      <c r="AE25" s="18">
        <v>41323</v>
      </c>
      <c r="AF25" s="18">
        <v>34901</v>
      </c>
      <c r="AG25" t="s">
        <v>349</v>
      </c>
      <c r="BA25">
        <v>8</v>
      </c>
      <c r="BB25" t="s">
        <v>304</v>
      </c>
      <c r="BC25" t="s">
        <v>245</v>
      </c>
    </row>
    <row r="26" spans="1:55" x14ac:dyDescent="0.25">
      <c r="A26" t="s">
        <v>297</v>
      </c>
      <c r="B26" t="s">
        <v>298</v>
      </c>
      <c r="C26" t="s">
        <v>210</v>
      </c>
      <c r="D26" t="s">
        <v>211</v>
      </c>
      <c r="E26" t="s">
        <v>212</v>
      </c>
      <c r="F26" t="s">
        <v>213</v>
      </c>
      <c r="G26" t="s">
        <v>214</v>
      </c>
      <c r="H26" t="s">
        <v>305</v>
      </c>
      <c r="I26" s="18">
        <v>30157</v>
      </c>
      <c r="J26" t="s">
        <v>350</v>
      </c>
      <c r="K26" t="s">
        <v>307</v>
      </c>
      <c r="L26" t="s">
        <v>218</v>
      </c>
      <c r="M26" t="s">
        <v>219</v>
      </c>
      <c r="O26" t="s">
        <v>220</v>
      </c>
      <c r="P26" t="s">
        <v>305</v>
      </c>
      <c r="Q26" t="s">
        <v>221</v>
      </c>
      <c r="R26">
        <v>159006</v>
      </c>
      <c r="S26">
        <v>62.478960000000001</v>
      </c>
      <c r="T26">
        <v>9.7131900000000009</v>
      </c>
      <c r="U26">
        <v>227670</v>
      </c>
      <c r="V26">
        <v>6938692</v>
      </c>
      <c r="W26" t="s">
        <v>351</v>
      </c>
      <c r="X26" t="s">
        <v>223</v>
      </c>
      <c r="Z26" t="b">
        <v>0</v>
      </c>
      <c r="AA26" t="b">
        <v>0</v>
      </c>
      <c r="AB26" t="b">
        <v>0</v>
      </c>
      <c r="AC26" t="b">
        <v>0</v>
      </c>
      <c r="AD26" t="b">
        <v>0</v>
      </c>
      <c r="AE26" s="18">
        <v>35044</v>
      </c>
      <c r="AF26" s="18">
        <v>30157</v>
      </c>
      <c r="AG26" t="s">
        <v>352</v>
      </c>
      <c r="BA26">
        <v>8</v>
      </c>
      <c r="BB26" t="s">
        <v>304</v>
      </c>
      <c r="BC26" t="s">
        <v>245</v>
      </c>
    </row>
    <row r="27" spans="1:55" x14ac:dyDescent="0.25">
      <c r="A27" t="s">
        <v>297</v>
      </c>
      <c r="B27" t="s">
        <v>298</v>
      </c>
      <c r="C27" t="s">
        <v>210</v>
      </c>
      <c r="D27" t="s">
        <v>211</v>
      </c>
      <c r="E27" t="s">
        <v>212</v>
      </c>
      <c r="F27" t="s">
        <v>213</v>
      </c>
      <c r="G27" t="s">
        <v>214</v>
      </c>
      <c r="H27" t="s">
        <v>305</v>
      </c>
      <c r="I27" s="18">
        <v>30155</v>
      </c>
      <c r="J27" t="s">
        <v>353</v>
      </c>
      <c r="K27" t="s">
        <v>307</v>
      </c>
      <c r="L27" t="s">
        <v>218</v>
      </c>
      <c r="M27" t="s">
        <v>219</v>
      </c>
      <c r="O27" t="s">
        <v>220</v>
      </c>
      <c r="P27" t="s">
        <v>305</v>
      </c>
      <c r="Q27" t="s">
        <v>221</v>
      </c>
      <c r="R27">
        <v>159034</v>
      </c>
      <c r="S27">
        <v>62.494909999999997</v>
      </c>
      <c r="T27">
        <v>9.7523900000000001</v>
      </c>
      <c r="U27">
        <v>229830</v>
      </c>
      <c r="V27">
        <v>6940300</v>
      </c>
      <c r="W27" t="s">
        <v>354</v>
      </c>
      <c r="X27" t="s">
        <v>223</v>
      </c>
      <c r="Z27" t="b">
        <v>0</v>
      </c>
      <c r="AA27" t="b">
        <v>0</v>
      </c>
      <c r="AB27" t="b">
        <v>0</v>
      </c>
      <c r="AC27" t="b">
        <v>0</v>
      </c>
      <c r="AD27" t="b">
        <v>0</v>
      </c>
      <c r="AE27" s="18">
        <v>35044</v>
      </c>
      <c r="AF27" s="18">
        <v>30155</v>
      </c>
      <c r="AG27" t="s">
        <v>355</v>
      </c>
      <c r="BA27">
        <v>8</v>
      </c>
      <c r="BB27" t="s">
        <v>304</v>
      </c>
      <c r="BC27" t="s">
        <v>245</v>
      </c>
    </row>
    <row r="28" spans="1:55" x14ac:dyDescent="0.25">
      <c r="A28" t="s">
        <v>297</v>
      </c>
      <c r="B28" t="s">
        <v>298</v>
      </c>
      <c r="C28" t="s">
        <v>210</v>
      </c>
      <c r="D28" t="s">
        <v>211</v>
      </c>
      <c r="E28" t="s">
        <v>212</v>
      </c>
      <c r="F28" t="s">
        <v>213</v>
      </c>
      <c r="G28" t="s">
        <v>214</v>
      </c>
      <c r="H28" t="s">
        <v>305</v>
      </c>
      <c r="I28" s="18">
        <v>30158</v>
      </c>
      <c r="J28" t="s">
        <v>356</v>
      </c>
      <c r="K28" t="s">
        <v>307</v>
      </c>
      <c r="L28" t="s">
        <v>218</v>
      </c>
      <c r="M28" t="s">
        <v>219</v>
      </c>
      <c r="O28" t="s">
        <v>220</v>
      </c>
      <c r="P28" t="s">
        <v>305</v>
      </c>
      <c r="Q28" t="s">
        <v>221</v>
      </c>
      <c r="R28">
        <v>159014</v>
      </c>
      <c r="S28">
        <v>62.468119999999999</v>
      </c>
      <c r="T28">
        <v>9.7265099999999993</v>
      </c>
      <c r="U28">
        <v>228256</v>
      </c>
      <c r="V28">
        <v>6937432</v>
      </c>
      <c r="W28" t="s">
        <v>357</v>
      </c>
      <c r="X28" t="s">
        <v>223</v>
      </c>
      <c r="Z28" t="b">
        <v>0</v>
      </c>
      <c r="AA28" t="b">
        <v>0</v>
      </c>
      <c r="AB28" t="b">
        <v>0</v>
      </c>
      <c r="AC28" t="b">
        <v>0</v>
      </c>
      <c r="AD28" t="b">
        <v>0</v>
      </c>
      <c r="AE28" s="18">
        <v>35044</v>
      </c>
      <c r="AF28" s="18">
        <v>30158</v>
      </c>
      <c r="AG28" t="s">
        <v>358</v>
      </c>
      <c r="BA28">
        <v>8</v>
      </c>
      <c r="BB28" t="s">
        <v>304</v>
      </c>
      <c r="BC28" t="s">
        <v>245</v>
      </c>
    </row>
    <row r="29" spans="1:55" x14ac:dyDescent="0.25">
      <c r="A29" t="s">
        <v>297</v>
      </c>
      <c r="B29" t="s">
        <v>298</v>
      </c>
      <c r="C29" t="s">
        <v>210</v>
      </c>
      <c r="D29" t="s">
        <v>211</v>
      </c>
      <c r="E29" t="s">
        <v>212</v>
      </c>
      <c r="F29" t="s">
        <v>213</v>
      </c>
      <c r="G29" t="s">
        <v>214</v>
      </c>
      <c r="H29" t="s">
        <v>359</v>
      </c>
      <c r="I29" t="s">
        <v>360</v>
      </c>
      <c r="J29" t="s">
        <v>361</v>
      </c>
      <c r="K29" t="s">
        <v>362</v>
      </c>
      <c r="L29" t="s">
        <v>218</v>
      </c>
      <c r="M29" t="s">
        <v>219</v>
      </c>
      <c r="O29" t="s">
        <v>220</v>
      </c>
      <c r="P29" t="s">
        <v>359</v>
      </c>
      <c r="Q29" t="s">
        <v>221</v>
      </c>
      <c r="R29">
        <v>158998</v>
      </c>
      <c r="S29">
        <v>62.456899999999997</v>
      </c>
      <c r="T29">
        <v>9.7252600000000005</v>
      </c>
      <c r="U29">
        <v>228090</v>
      </c>
      <c r="V29">
        <v>6936190</v>
      </c>
      <c r="W29" t="s">
        <v>363</v>
      </c>
      <c r="X29" t="s">
        <v>223</v>
      </c>
      <c r="Z29" t="b">
        <v>0</v>
      </c>
      <c r="AA29" t="b">
        <v>0</v>
      </c>
      <c r="AB29" t="b">
        <v>0</v>
      </c>
      <c r="AC29" t="b">
        <v>0</v>
      </c>
      <c r="AD29" t="b">
        <v>0</v>
      </c>
      <c r="AE29" s="18">
        <v>35044</v>
      </c>
      <c r="AF29" t="s">
        <v>364</v>
      </c>
      <c r="AG29" t="s">
        <v>365</v>
      </c>
      <c r="BA29">
        <v>8</v>
      </c>
      <c r="BB29" t="s">
        <v>304</v>
      </c>
      <c r="BC29" t="s">
        <v>245</v>
      </c>
    </row>
    <row r="30" spans="1:55" x14ac:dyDescent="0.25">
      <c r="A30" t="s">
        <v>297</v>
      </c>
      <c r="B30" t="s">
        <v>298</v>
      </c>
      <c r="C30" t="s">
        <v>210</v>
      </c>
      <c r="D30" t="s">
        <v>211</v>
      </c>
      <c r="E30" t="s">
        <v>212</v>
      </c>
      <c r="F30" t="s">
        <v>213</v>
      </c>
      <c r="G30" t="s">
        <v>214</v>
      </c>
      <c r="H30" t="s">
        <v>305</v>
      </c>
      <c r="I30" s="18">
        <v>30158</v>
      </c>
      <c r="J30" t="s">
        <v>366</v>
      </c>
      <c r="K30" t="s">
        <v>307</v>
      </c>
      <c r="L30" t="s">
        <v>218</v>
      </c>
      <c r="M30" t="s">
        <v>219</v>
      </c>
      <c r="O30" t="s">
        <v>220</v>
      </c>
      <c r="P30" t="s">
        <v>305</v>
      </c>
      <c r="Q30" t="s">
        <v>221</v>
      </c>
      <c r="R30">
        <v>159011</v>
      </c>
      <c r="S30">
        <v>62.452680000000001</v>
      </c>
      <c r="T30">
        <v>9.7590800000000009</v>
      </c>
      <c r="U30">
        <v>229792</v>
      </c>
      <c r="V30">
        <v>6935579</v>
      </c>
      <c r="W30" t="s">
        <v>367</v>
      </c>
      <c r="X30" t="s">
        <v>223</v>
      </c>
      <c r="Z30" t="b">
        <v>0</v>
      </c>
      <c r="AA30" t="b">
        <v>0</v>
      </c>
      <c r="AB30" t="b">
        <v>0</v>
      </c>
      <c r="AC30" t="b">
        <v>0</v>
      </c>
      <c r="AD30" t="b">
        <v>0</v>
      </c>
      <c r="AE30" s="18">
        <v>35044</v>
      </c>
      <c r="AF30" s="18">
        <v>30158</v>
      </c>
      <c r="AG30" t="s">
        <v>368</v>
      </c>
      <c r="BA30">
        <v>8</v>
      </c>
      <c r="BB30" t="s">
        <v>304</v>
      </c>
      <c r="BC30" t="s">
        <v>245</v>
      </c>
    </row>
    <row r="31" spans="1:55" x14ac:dyDescent="0.25">
      <c r="A31" t="s">
        <v>297</v>
      </c>
      <c r="B31" t="s">
        <v>298</v>
      </c>
      <c r="C31" t="s">
        <v>210</v>
      </c>
      <c r="D31" t="s">
        <v>211</v>
      </c>
      <c r="E31" t="s">
        <v>212</v>
      </c>
      <c r="F31" t="s">
        <v>213</v>
      </c>
      <c r="G31" t="s">
        <v>214</v>
      </c>
      <c r="H31" t="s">
        <v>305</v>
      </c>
      <c r="I31" s="18">
        <v>30160</v>
      </c>
      <c r="J31" t="s">
        <v>366</v>
      </c>
      <c r="K31" t="s">
        <v>307</v>
      </c>
      <c r="L31" t="s">
        <v>218</v>
      </c>
      <c r="M31" t="s">
        <v>219</v>
      </c>
      <c r="O31" t="s">
        <v>220</v>
      </c>
      <c r="P31" t="s">
        <v>305</v>
      </c>
      <c r="Q31" t="s">
        <v>221</v>
      </c>
      <c r="R31">
        <v>159016</v>
      </c>
      <c r="S31">
        <v>62.45091</v>
      </c>
      <c r="T31">
        <v>9.7551600000000001</v>
      </c>
      <c r="U31">
        <v>229575</v>
      </c>
      <c r="V31">
        <v>6935399</v>
      </c>
      <c r="W31" t="s">
        <v>369</v>
      </c>
      <c r="X31" t="s">
        <v>223</v>
      </c>
      <c r="Z31" t="b">
        <v>0</v>
      </c>
      <c r="AA31" t="b">
        <v>0</v>
      </c>
      <c r="AB31" t="b">
        <v>0</v>
      </c>
      <c r="AC31" t="b">
        <v>0</v>
      </c>
      <c r="AD31" t="b">
        <v>0</v>
      </c>
      <c r="AE31" s="18">
        <v>35044</v>
      </c>
      <c r="AF31" s="18">
        <v>30160</v>
      </c>
      <c r="AG31" t="s">
        <v>370</v>
      </c>
      <c r="BA31">
        <v>8</v>
      </c>
      <c r="BB31" t="s">
        <v>304</v>
      </c>
      <c r="BC31" t="s">
        <v>245</v>
      </c>
    </row>
    <row r="32" spans="1:55" x14ac:dyDescent="0.25">
      <c r="A32" t="s">
        <v>297</v>
      </c>
      <c r="B32" t="s">
        <v>298</v>
      </c>
      <c r="C32" t="s">
        <v>210</v>
      </c>
      <c r="D32" t="s">
        <v>211</v>
      </c>
      <c r="E32" t="s">
        <v>212</v>
      </c>
      <c r="F32" t="s">
        <v>213</v>
      </c>
      <c r="G32" t="s">
        <v>214</v>
      </c>
      <c r="H32" t="s">
        <v>305</v>
      </c>
      <c r="I32" s="18">
        <v>30158</v>
      </c>
      <c r="J32" t="s">
        <v>366</v>
      </c>
      <c r="K32" t="s">
        <v>307</v>
      </c>
      <c r="L32" t="s">
        <v>218</v>
      </c>
      <c r="M32" t="s">
        <v>219</v>
      </c>
      <c r="O32" t="s">
        <v>220</v>
      </c>
      <c r="P32" t="s">
        <v>305</v>
      </c>
      <c r="Q32" t="s">
        <v>221</v>
      </c>
      <c r="R32">
        <v>159022</v>
      </c>
      <c r="S32">
        <v>62.45091</v>
      </c>
      <c r="T32">
        <v>9.7551600000000001</v>
      </c>
      <c r="U32">
        <v>229575</v>
      </c>
      <c r="V32">
        <v>6935399</v>
      </c>
      <c r="W32" t="s">
        <v>369</v>
      </c>
      <c r="X32" t="s">
        <v>223</v>
      </c>
      <c r="Z32" t="b">
        <v>0</v>
      </c>
      <c r="AA32" t="b">
        <v>0</v>
      </c>
      <c r="AB32" t="b">
        <v>0</v>
      </c>
      <c r="AC32" t="b">
        <v>0</v>
      </c>
      <c r="AD32" t="b">
        <v>0</v>
      </c>
      <c r="AE32" s="18">
        <v>35044</v>
      </c>
      <c r="AF32" s="18">
        <v>30158</v>
      </c>
      <c r="AG32" t="s">
        <v>371</v>
      </c>
      <c r="BA32">
        <v>8</v>
      </c>
      <c r="BB32" t="s">
        <v>304</v>
      </c>
      <c r="BC32" t="s">
        <v>245</v>
      </c>
    </row>
    <row r="33" spans="1:55" x14ac:dyDescent="0.25">
      <c r="A33" t="s">
        <v>297</v>
      </c>
      <c r="B33" t="s">
        <v>298</v>
      </c>
      <c r="C33" t="s">
        <v>210</v>
      </c>
      <c r="D33" t="s">
        <v>211</v>
      </c>
      <c r="E33" t="s">
        <v>212</v>
      </c>
      <c r="F33" t="s">
        <v>213</v>
      </c>
      <c r="G33" t="s">
        <v>214</v>
      </c>
      <c r="H33" t="s">
        <v>305</v>
      </c>
      <c r="I33" s="18">
        <v>30155</v>
      </c>
      <c r="J33" t="s">
        <v>372</v>
      </c>
      <c r="K33" t="s">
        <v>307</v>
      </c>
      <c r="L33" t="s">
        <v>218</v>
      </c>
      <c r="M33" t="s">
        <v>219</v>
      </c>
      <c r="O33" t="s">
        <v>220</v>
      </c>
      <c r="P33" t="s">
        <v>305</v>
      </c>
      <c r="Q33" t="s">
        <v>221</v>
      </c>
      <c r="R33">
        <v>159031</v>
      </c>
      <c r="S33">
        <v>62.494869999999999</v>
      </c>
      <c r="T33">
        <v>9.7601499999999994</v>
      </c>
      <c r="U33">
        <v>230229</v>
      </c>
      <c r="V33">
        <v>6940263</v>
      </c>
      <c r="W33" t="s">
        <v>373</v>
      </c>
      <c r="X33" t="s">
        <v>223</v>
      </c>
      <c r="Z33" t="b">
        <v>0</v>
      </c>
      <c r="AA33" t="b">
        <v>0</v>
      </c>
      <c r="AB33" t="b">
        <v>0</v>
      </c>
      <c r="AC33" t="b">
        <v>0</v>
      </c>
      <c r="AD33" t="b">
        <v>0</v>
      </c>
      <c r="AE33" s="18">
        <v>35044</v>
      </c>
      <c r="AF33" s="18">
        <v>30155</v>
      </c>
      <c r="AG33" t="s">
        <v>374</v>
      </c>
      <c r="BA33">
        <v>8</v>
      </c>
      <c r="BB33" t="s">
        <v>304</v>
      </c>
      <c r="BC33" t="s">
        <v>245</v>
      </c>
    </row>
    <row r="34" spans="1:55" x14ac:dyDescent="0.25">
      <c r="A34" t="s">
        <v>297</v>
      </c>
      <c r="B34" t="s">
        <v>298</v>
      </c>
      <c r="C34" t="s">
        <v>210</v>
      </c>
      <c r="D34" t="s">
        <v>211</v>
      </c>
      <c r="E34" t="s">
        <v>212</v>
      </c>
      <c r="F34" t="s">
        <v>213</v>
      </c>
      <c r="G34" t="s">
        <v>214</v>
      </c>
      <c r="H34" t="s">
        <v>305</v>
      </c>
      <c r="I34" s="18">
        <v>30155</v>
      </c>
      <c r="J34" t="s">
        <v>375</v>
      </c>
      <c r="K34" t="s">
        <v>307</v>
      </c>
      <c r="L34" t="s">
        <v>218</v>
      </c>
      <c r="M34" t="s">
        <v>219</v>
      </c>
      <c r="O34" t="s">
        <v>220</v>
      </c>
      <c r="P34" t="s">
        <v>305</v>
      </c>
      <c r="Q34" t="s">
        <v>221</v>
      </c>
      <c r="R34">
        <v>159035</v>
      </c>
      <c r="S34">
        <v>62.493119999999998</v>
      </c>
      <c r="T34">
        <v>9.7504000000000008</v>
      </c>
      <c r="U34">
        <v>229712</v>
      </c>
      <c r="V34">
        <v>6940110</v>
      </c>
      <c r="W34" t="s">
        <v>376</v>
      </c>
      <c r="X34" t="s">
        <v>223</v>
      </c>
      <c r="Z34" t="b">
        <v>0</v>
      </c>
      <c r="AA34" t="b">
        <v>0</v>
      </c>
      <c r="AB34" t="b">
        <v>0</v>
      </c>
      <c r="AC34" t="b">
        <v>0</v>
      </c>
      <c r="AD34" t="b">
        <v>0</v>
      </c>
      <c r="AE34" s="18">
        <v>35044</v>
      </c>
      <c r="AF34" s="18">
        <v>30155</v>
      </c>
      <c r="AG34" t="s">
        <v>377</v>
      </c>
      <c r="BA34">
        <v>8</v>
      </c>
      <c r="BB34" t="s">
        <v>304</v>
      </c>
      <c r="BC34" t="s">
        <v>245</v>
      </c>
    </row>
    <row r="35" spans="1:55" x14ac:dyDescent="0.25">
      <c r="A35" t="s">
        <v>297</v>
      </c>
      <c r="B35" t="s">
        <v>298</v>
      </c>
      <c r="C35" t="s">
        <v>210</v>
      </c>
      <c r="D35" t="s">
        <v>211</v>
      </c>
      <c r="E35" t="s">
        <v>212</v>
      </c>
      <c r="F35" t="s">
        <v>213</v>
      </c>
      <c r="G35" t="s">
        <v>214</v>
      </c>
      <c r="H35" t="s">
        <v>305</v>
      </c>
      <c r="I35" s="18">
        <v>30153</v>
      </c>
      <c r="J35" t="s">
        <v>378</v>
      </c>
      <c r="K35" t="s">
        <v>307</v>
      </c>
      <c r="L35" t="s">
        <v>218</v>
      </c>
      <c r="M35" t="s">
        <v>219</v>
      </c>
      <c r="O35" t="s">
        <v>220</v>
      </c>
      <c r="P35" t="s">
        <v>305</v>
      </c>
      <c r="Q35" t="s">
        <v>221</v>
      </c>
      <c r="R35">
        <v>159040</v>
      </c>
      <c r="S35">
        <v>62.527369999999998</v>
      </c>
      <c r="T35">
        <v>9.7240599999999997</v>
      </c>
      <c r="U35">
        <v>228670</v>
      </c>
      <c r="V35">
        <v>6944027</v>
      </c>
      <c r="W35" t="s">
        <v>379</v>
      </c>
      <c r="X35" t="s">
        <v>223</v>
      </c>
      <c r="Z35" t="b">
        <v>0</v>
      </c>
      <c r="AA35" t="b">
        <v>0</v>
      </c>
      <c r="AB35" t="b">
        <v>0</v>
      </c>
      <c r="AC35" t="b">
        <v>0</v>
      </c>
      <c r="AD35" t="b">
        <v>0</v>
      </c>
      <c r="AE35" s="18">
        <v>35044</v>
      </c>
      <c r="AF35" s="18">
        <v>30153</v>
      </c>
      <c r="AG35" t="s">
        <v>380</v>
      </c>
      <c r="BA35">
        <v>8</v>
      </c>
      <c r="BB35" t="s">
        <v>304</v>
      </c>
      <c r="BC35" t="s">
        <v>245</v>
      </c>
    </row>
    <row r="36" spans="1:55" x14ac:dyDescent="0.25">
      <c r="A36" t="s">
        <v>297</v>
      </c>
      <c r="B36" t="s">
        <v>298</v>
      </c>
      <c r="C36" t="s">
        <v>210</v>
      </c>
      <c r="D36" t="s">
        <v>211</v>
      </c>
      <c r="E36" t="s">
        <v>212</v>
      </c>
      <c r="F36" t="s">
        <v>213</v>
      </c>
      <c r="G36" t="s">
        <v>214</v>
      </c>
      <c r="H36" t="s">
        <v>305</v>
      </c>
      <c r="I36" s="18">
        <v>30158</v>
      </c>
      <c r="J36" t="s">
        <v>381</v>
      </c>
      <c r="K36" t="s">
        <v>307</v>
      </c>
      <c r="L36" t="s">
        <v>218</v>
      </c>
      <c r="M36" t="s">
        <v>219</v>
      </c>
      <c r="O36" t="s">
        <v>220</v>
      </c>
      <c r="P36" t="s">
        <v>305</v>
      </c>
      <c r="Q36" t="s">
        <v>221</v>
      </c>
      <c r="R36">
        <v>159023</v>
      </c>
      <c r="S36">
        <v>62.448259999999998</v>
      </c>
      <c r="T36">
        <v>9.7473399999999994</v>
      </c>
      <c r="U36">
        <v>229148</v>
      </c>
      <c r="V36">
        <v>6935137</v>
      </c>
      <c r="W36" t="s">
        <v>382</v>
      </c>
      <c r="X36" t="s">
        <v>223</v>
      </c>
      <c r="Z36" t="b">
        <v>0</v>
      </c>
      <c r="AA36" t="b">
        <v>0</v>
      </c>
      <c r="AB36" t="b">
        <v>0</v>
      </c>
      <c r="AC36" t="b">
        <v>0</v>
      </c>
      <c r="AD36" t="b">
        <v>0</v>
      </c>
      <c r="AE36" s="18">
        <v>35044</v>
      </c>
      <c r="AF36" s="18">
        <v>30158</v>
      </c>
      <c r="AG36" t="s">
        <v>383</v>
      </c>
      <c r="BA36">
        <v>8</v>
      </c>
      <c r="BB36" t="s">
        <v>304</v>
      </c>
      <c r="BC36" t="s">
        <v>245</v>
      </c>
    </row>
    <row r="37" spans="1:55" x14ac:dyDescent="0.25">
      <c r="A37" t="s">
        <v>297</v>
      </c>
      <c r="B37" t="s">
        <v>298</v>
      </c>
      <c r="C37" t="s">
        <v>210</v>
      </c>
      <c r="D37" t="s">
        <v>211</v>
      </c>
      <c r="E37" t="s">
        <v>212</v>
      </c>
      <c r="F37" t="s">
        <v>213</v>
      </c>
      <c r="G37" t="s">
        <v>214</v>
      </c>
      <c r="H37" t="s">
        <v>305</v>
      </c>
      <c r="I37" s="18">
        <v>30153</v>
      </c>
      <c r="J37" t="s">
        <v>378</v>
      </c>
      <c r="K37" t="s">
        <v>307</v>
      </c>
      <c r="L37" t="s">
        <v>218</v>
      </c>
      <c r="M37" t="s">
        <v>219</v>
      </c>
      <c r="O37" t="s">
        <v>220</v>
      </c>
      <c r="P37" t="s">
        <v>305</v>
      </c>
      <c r="Q37" t="s">
        <v>221</v>
      </c>
      <c r="R37">
        <v>159039</v>
      </c>
      <c r="S37">
        <v>62.527369999999998</v>
      </c>
      <c r="T37">
        <v>9.7240599999999997</v>
      </c>
      <c r="U37">
        <v>228670</v>
      </c>
      <c r="V37">
        <v>6944027</v>
      </c>
      <c r="W37" t="s">
        <v>379</v>
      </c>
      <c r="X37" t="s">
        <v>223</v>
      </c>
      <c r="Z37" t="b">
        <v>0</v>
      </c>
      <c r="AA37" t="b">
        <v>0</v>
      </c>
      <c r="AB37" t="b">
        <v>0</v>
      </c>
      <c r="AC37" t="b">
        <v>0</v>
      </c>
      <c r="AD37" t="b">
        <v>0</v>
      </c>
      <c r="AE37" s="18">
        <v>35044</v>
      </c>
      <c r="AF37" s="18">
        <v>30153</v>
      </c>
      <c r="AG37" t="s">
        <v>384</v>
      </c>
      <c r="BA37">
        <v>8</v>
      </c>
      <c r="BB37" t="s">
        <v>304</v>
      </c>
      <c r="BC37" t="s">
        <v>245</v>
      </c>
    </row>
    <row r="38" spans="1:55" x14ac:dyDescent="0.25">
      <c r="A38" t="s">
        <v>297</v>
      </c>
      <c r="B38" t="s">
        <v>298</v>
      </c>
      <c r="C38" t="s">
        <v>210</v>
      </c>
      <c r="D38" t="s">
        <v>211</v>
      </c>
      <c r="E38" t="s">
        <v>212</v>
      </c>
      <c r="F38" t="s">
        <v>213</v>
      </c>
      <c r="G38" t="s">
        <v>214</v>
      </c>
      <c r="H38" t="s">
        <v>305</v>
      </c>
      <c r="I38" s="18">
        <v>30156</v>
      </c>
      <c r="J38" t="s">
        <v>385</v>
      </c>
      <c r="K38" t="s">
        <v>307</v>
      </c>
      <c r="L38" t="s">
        <v>218</v>
      </c>
      <c r="M38" t="s">
        <v>219</v>
      </c>
      <c r="O38" t="s">
        <v>220</v>
      </c>
      <c r="P38" t="s">
        <v>305</v>
      </c>
      <c r="Q38" t="s">
        <v>221</v>
      </c>
      <c r="R38">
        <v>159029</v>
      </c>
      <c r="S38">
        <v>62.486690000000003</v>
      </c>
      <c r="T38">
        <v>9.7774099999999997</v>
      </c>
      <c r="U38">
        <v>231042</v>
      </c>
      <c r="V38">
        <v>6939282</v>
      </c>
      <c r="W38" t="s">
        <v>386</v>
      </c>
      <c r="X38" t="s">
        <v>223</v>
      </c>
      <c r="Z38" t="b">
        <v>0</v>
      </c>
      <c r="AA38" t="b">
        <v>0</v>
      </c>
      <c r="AB38" t="b">
        <v>0</v>
      </c>
      <c r="AC38" t="b">
        <v>0</v>
      </c>
      <c r="AD38" t="b">
        <v>0</v>
      </c>
      <c r="AE38" s="18">
        <v>35044</v>
      </c>
      <c r="AF38" s="18">
        <v>30156</v>
      </c>
      <c r="AG38" t="s">
        <v>387</v>
      </c>
      <c r="BA38">
        <v>8</v>
      </c>
      <c r="BB38" t="s">
        <v>304</v>
      </c>
      <c r="BC38" t="s">
        <v>245</v>
      </c>
    </row>
    <row r="39" spans="1:55" x14ac:dyDescent="0.25">
      <c r="A39" t="s">
        <v>297</v>
      </c>
      <c r="B39" t="s">
        <v>298</v>
      </c>
      <c r="C39" t="s">
        <v>210</v>
      </c>
      <c r="D39" t="s">
        <v>211</v>
      </c>
      <c r="E39" t="s">
        <v>212</v>
      </c>
      <c r="F39" t="s">
        <v>213</v>
      </c>
      <c r="G39" t="s">
        <v>214</v>
      </c>
      <c r="H39" t="s">
        <v>305</v>
      </c>
      <c r="I39" s="18">
        <v>30537</v>
      </c>
      <c r="J39" t="s">
        <v>388</v>
      </c>
      <c r="K39" t="s">
        <v>307</v>
      </c>
      <c r="L39" t="s">
        <v>218</v>
      </c>
      <c r="M39" t="s">
        <v>219</v>
      </c>
      <c r="O39" t="s">
        <v>220</v>
      </c>
      <c r="P39" t="s">
        <v>305</v>
      </c>
      <c r="Q39" t="s">
        <v>221</v>
      </c>
      <c r="R39">
        <v>159018</v>
      </c>
      <c r="S39">
        <v>62.512120000000003</v>
      </c>
      <c r="T39">
        <v>9.7236899999999995</v>
      </c>
      <c r="U39">
        <v>228512</v>
      </c>
      <c r="V39">
        <v>6942333</v>
      </c>
      <c r="W39" t="s">
        <v>389</v>
      </c>
      <c r="X39" t="s">
        <v>223</v>
      </c>
      <c r="Z39" t="b">
        <v>0</v>
      </c>
      <c r="AA39" t="b">
        <v>0</v>
      </c>
      <c r="AB39" t="b">
        <v>0</v>
      </c>
      <c r="AC39" t="b">
        <v>0</v>
      </c>
      <c r="AD39" t="b">
        <v>0</v>
      </c>
      <c r="AE39" s="18">
        <v>35044</v>
      </c>
      <c r="AF39" s="18">
        <v>30537</v>
      </c>
      <c r="AG39" t="s">
        <v>390</v>
      </c>
      <c r="BA39">
        <v>8</v>
      </c>
      <c r="BB39" t="s">
        <v>304</v>
      </c>
      <c r="BC39" t="s">
        <v>245</v>
      </c>
    </row>
    <row r="40" spans="1:55" x14ac:dyDescent="0.25">
      <c r="A40" t="s">
        <v>297</v>
      </c>
      <c r="B40" t="s">
        <v>298</v>
      </c>
      <c r="C40" t="s">
        <v>210</v>
      </c>
      <c r="D40" t="s">
        <v>211</v>
      </c>
      <c r="E40" t="s">
        <v>212</v>
      </c>
      <c r="F40" t="s">
        <v>213</v>
      </c>
      <c r="G40" t="s">
        <v>214</v>
      </c>
      <c r="H40" t="s">
        <v>305</v>
      </c>
      <c r="I40" s="18">
        <v>30156</v>
      </c>
      <c r="J40" t="s">
        <v>391</v>
      </c>
      <c r="K40" t="s">
        <v>307</v>
      </c>
      <c r="L40" t="s">
        <v>218</v>
      </c>
      <c r="M40" t="s">
        <v>219</v>
      </c>
      <c r="O40" t="s">
        <v>220</v>
      </c>
      <c r="P40" t="s">
        <v>305</v>
      </c>
      <c r="Q40" t="s">
        <v>221</v>
      </c>
      <c r="R40">
        <v>159026</v>
      </c>
      <c r="S40">
        <v>62.469630000000002</v>
      </c>
      <c r="T40">
        <v>9.7789000000000001</v>
      </c>
      <c r="U40">
        <v>230965</v>
      </c>
      <c r="V40">
        <v>6937380</v>
      </c>
      <c r="W40" t="s">
        <v>392</v>
      </c>
      <c r="X40" t="s">
        <v>223</v>
      </c>
      <c r="Z40" t="b">
        <v>0</v>
      </c>
      <c r="AA40" t="b">
        <v>0</v>
      </c>
      <c r="AB40" t="b">
        <v>0</v>
      </c>
      <c r="AC40" t="b">
        <v>0</v>
      </c>
      <c r="AD40" t="b">
        <v>0</v>
      </c>
      <c r="AE40" s="18">
        <v>35044</v>
      </c>
      <c r="AF40" s="18">
        <v>30156</v>
      </c>
      <c r="AG40" t="s">
        <v>393</v>
      </c>
      <c r="BA40">
        <v>8</v>
      </c>
      <c r="BB40" t="s">
        <v>304</v>
      </c>
      <c r="BC40" t="s">
        <v>245</v>
      </c>
    </row>
    <row r="41" spans="1:55" x14ac:dyDescent="0.25">
      <c r="A41" t="s">
        <v>297</v>
      </c>
      <c r="B41" t="s">
        <v>298</v>
      </c>
      <c r="C41" t="s">
        <v>210</v>
      </c>
      <c r="D41" t="s">
        <v>211</v>
      </c>
      <c r="E41" t="s">
        <v>212</v>
      </c>
      <c r="F41" t="s">
        <v>213</v>
      </c>
      <c r="G41" t="s">
        <v>214</v>
      </c>
      <c r="H41" t="s">
        <v>305</v>
      </c>
      <c r="I41" s="18">
        <v>30156</v>
      </c>
      <c r="J41" t="s">
        <v>394</v>
      </c>
      <c r="K41" t="s">
        <v>307</v>
      </c>
      <c r="L41" t="s">
        <v>218</v>
      </c>
      <c r="M41" t="s">
        <v>219</v>
      </c>
      <c r="O41" t="s">
        <v>220</v>
      </c>
      <c r="P41" t="s">
        <v>305</v>
      </c>
      <c r="Q41" t="s">
        <v>221</v>
      </c>
      <c r="R41">
        <v>159038</v>
      </c>
      <c r="S41">
        <v>62.477879999999999</v>
      </c>
      <c r="T41">
        <v>9.7480799999999999</v>
      </c>
      <c r="U41">
        <v>229454</v>
      </c>
      <c r="V41">
        <v>6938426</v>
      </c>
      <c r="W41" t="s">
        <v>395</v>
      </c>
      <c r="X41" t="s">
        <v>223</v>
      </c>
      <c r="Z41" t="b">
        <v>0</v>
      </c>
      <c r="AA41" t="b">
        <v>0</v>
      </c>
      <c r="AB41" t="b">
        <v>0</v>
      </c>
      <c r="AC41" t="b">
        <v>0</v>
      </c>
      <c r="AD41" t="b">
        <v>0</v>
      </c>
      <c r="AE41" s="18">
        <v>35044</v>
      </c>
      <c r="AF41" s="18">
        <v>30156</v>
      </c>
      <c r="AG41" t="s">
        <v>396</v>
      </c>
      <c r="BA41">
        <v>8</v>
      </c>
      <c r="BB41" t="s">
        <v>304</v>
      </c>
      <c r="BC41" t="s">
        <v>245</v>
      </c>
    </row>
    <row r="42" spans="1:55" x14ac:dyDescent="0.25">
      <c r="A42" t="s">
        <v>297</v>
      </c>
      <c r="B42" t="s">
        <v>298</v>
      </c>
      <c r="C42" t="s">
        <v>210</v>
      </c>
      <c r="D42" t="s">
        <v>211</v>
      </c>
      <c r="E42" t="s">
        <v>212</v>
      </c>
      <c r="F42" t="s">
        <v>213</v>
      </c>
      <c r="G42" t="s">
        <v>214</v>
      </c>
      <c r="H42" t="s">
        <v>305</v>
      </c>
      <c r="I42" s="18">
        <v>30153</v>
      </c>
      <c r="J42" t="s">
        <v>378</v>
      </c>
      <c r="K42" t="s">
        <v>307</v>
      </c>
      <c r="L42" t="s">
        <v>218</v>
      </c>
      <c r="M42" t="s">
        <v>219</v>
      </c>
      <c r="O42" t="s">
        <v>220</v>
      </c>
      <c r="P42" t="s">
        <v>305</v>
      </c>
      <c r="Q42" t="s">
        <v>221</v>
      </c>
      <c r="R42">
        <v>159005</v>
      </c>
      <c r="S42">
        <v>62.527369999999998</v>
      </c>
      <c r="T42">
        <v>9.7240599999999997</v>
      </c>
      <c r="U42">
        <v>228670</v>
      </c>
      <c r="V42">
        <v>6944027</v>
      </c>
      <c r="W42" t="s">
        <v>379</v>
      </c>
      <c r="X42" t="s">
        <v>223</v>
      </c>
      <c r="Z42" t="b">
        <v>0</v>
      </c>
      <c r="AA42" t="b">
        <v>0</v>
      </c>
      <c r="AB42" t="b">
        <v>0</v>
      </c>
      <c r="AC42" t="b">
        <v>0</v>
      </c>
      <c r="AD42" t="b">
        <v>0</v>
      </c>
      <c r="AE42" s="18">
        <v>35044</v>
      </c>
      <c r="AF42" s="18">
        <v>30153</v>
      </c>
      <c r="AG42" t="s">
        <v>397</v>
      </c>
      <c r="BA42">
        <v>8</v>
      </c>
      <c r="BB42" t="s">
        <v>304</v>
      </c>
      <c r="BC42" t="s">
        <v>245</v>
      </c>
    </row>
    <row r="43" spans="1:55" x14ac:dyDescent="0.25">
      <c r="A43" t="s">
        <v>297</v>
      </c>
      <c r="B43" t="s">
        <v>298</v>
      </c>
      <c r="C43" t="s">
        <v>210</v>
      </c>
      <c r="D43" t="s">
        <v>211</v>
      </c>
      <c r="E43" t="s">
        <v>212</v>
      </c>
      <c r="F43" t="s">
        <v>213</v>
      </c>
      <c r="G43" t="s">
        <v>214</v>
      </c>
      <c r="H43" t="s">
        <v>305</v>
      </c>
      <c r="I43" s="18">
        <v>30537</v>
      </c>
      <c r="J43" t="s">
        <v>398</v>
      </c>
      <c r="K43" t="s">
        <v>307</v>
      </c>
      <c r="L43" t="s">
        <v>218</v>
      </c>
      <c r="M43" t="s">
        <v>219</v>
      </c>
      <c r="O43" t="s">
        <v>220</v>
      </c>
      <c r="P43" t="s">
        <v>305</v>
      </c>
      <c r="Q43" t="s">
        <v>221</v>
      </c>
      <c r="R43">
        <v>159019</v>
      </c>
      <c r="S43">
        <v>62.516570000000002</v>
      </c>
      <c r="T43">
        <v>9.7296300000000002</v>
      </c>
      <c r="U43">
        <v>228857</v>
      </c>
      <c r="V43">
        <v>6942803</v>
      </c>
      <c r="W43" t="s">
        <v>399</v>
      </c>
      <c r="X43" t="s">
        <v>223</v>
      </c>
      <c r="Z43" t="b">
        <v>0</v>
      </c>
      <c r="AA43" t="b">
        <v>0</v>
      </c>
      <c r="AB43" t="b">
        <v>0</v>
      </c>
      <c r="AC43" t="b">
        <v>0</v>
      </c>
      <c r="AD43" t="b">
        <v>0</v>
      </c>
      <c r="AE43" s="18">
        <v>35044</v>
      </c>
      <c r="AF43" s="18">
        <v>30537</v>
      </c>
      <c r="AG43" t="s">
        <v>400</v>
      </c>
      <c r="BA43">
        <v>8</v>
      </c>
      <c r="BB43" t="s">
        <v>304</v>
      </c>
      <c r="BC43" t="s">
        <v>245</v>
      </c>
    </row>
    <row r="44" spans="1:55" x14ac:dyDescent="0.25">
      <c r="A44" t="s">
        <v>297</v>
      </c>
      <c r="B44" t="s">
        <v>298</v>
      </c>
      <c r="C44" t="s">
        <v>210</v>
      </c>
      <c r="D44" t="s">
        <v>211</v>
      </c>
      <c r="E44" t="s">
        <v>212</v>
      </c>
      <c r="F44" t="s">
        <v>213</v>
      </c>
      <c r="G44" t="s">
        <v>214</v>
      </c>
      <c r="H44" t="s">
        <v>401</v>
      </c>
      <c r="I44" s="18">
        <v>21045</v>
      </c>
      <c r="J44" t="s">
        <v>402</v>
      </c>
      <c r="K44" t="s">
        <v>301</v>
      </c>
      <c r="L44" t="s">
        <v>218</v>
      </c>
      <c r="M44" t="s">
        <v>219</v>
      </c>
      <c r="O44" t="s">
        <v>220</v>
      </c>
      <c r="P44" t="s">
        <v>401</v>
      </c>
      <c r="Q44" t="s">
        <v>221</v>
      </c>
      <c r="R44">
        <v>159041</v>
      </c>
      <c r="S44">
        <v>62.456800000000001</v>
      </c>
      <c r="T44">
        <v>9.74465</v>
      </c>
      <c r="U44">
        <v>229087</v>
      </c>
      <c r="V44">
        <v>6936097</v>
      </c>
      <c r="W44" t="s">
        <v>403</v>
      </c>
      <c r="X44" t="s">
        <v>223</v>
      </c>
      <c r="Z44" t="b">
        <v>0</v>
      </c>
      <c r="AA44" t="b">
        <v>0</v>
      </c>
      <c r="AB44" t="b">
        <v>0</v>
      </c>
      <c r="AC44" t="b">
        <v>0</v>
      </c>
      <c r="AD44" t="b">
        <v>0</v>
      </c>
      <c r="AE44" s="18">
        <v>35044</v>
      </c>
      <c r="AF44" s="18">
        <v>21045</v>
      </c>
      <c r="AG44" t="s">
        <v>404</v>
      </c>
      <c r="BA44">
        <v>8</v>
      </c>
      <c r="BB44" t="s">
        <v>304</v>
      </c>
      <c r="BC44" t="s">
        <v>245</v>
      </c>
    </row>
    <row r="45" spans="1:55" x14ac:dyDescent="0.25">
      <c r="A45" t="s">
        <v>297</v>
      </c>
      <c r="B45" t="s">
        <v>298</v>
      </c>
      <c r="C45" t="s">
        <v>210</v>
      </c>
      <c r="D45" t="s">
        <v>211</v>
      </c>
      <c r="E45" t="s">
        <v>212</v>
      </c>
      <c r="F45" t="s">
        <v>213</v>
      </c>
      <c r="G45" t="s">
        <v>214</v>
      </c>
      <c r="H45" t="s">
        <v>405</v>
      </c>
      <c r="I45" s="18">
        <v>21036</v>
      </c>
      <c r="J45" t="s">
        <v>406</v>
      </c>
      <c r="K45" t="s">
        <v>407</v>
      </c>
      <c r="L45" t="s">
        <v>218</v>
      </c>
      <c r="M45" t="s">
        <v>219</v>
      </c>
      <c r="O45" t="s">
        <v>220</v>
      </c>
      <c r="P45" t="s">
        <v>405</v>
      </c>
      <c r="Q45" t="s">
        <v>221</v>
      </c>
      <c r="R45">
        <v>159001</v>
      </c>
      <c r="S45">
        <v>62.452370000000002</v>
      </c>
      <c r="T45">
        <v>9.7348400000000002</v>
      </c>
      <c r="U45">
        <v>228542</v>
      </c>
      <c r="V45">
        <v>6935646</v>
      </c>
      <c r="W45" t="s">
        <v>408</v>
      </c>
      <c r="X45" t="s">
        <v>223</v>
      </c>
      <c r="Z45" t="b">
        <v>0</v>
      </c>
      <c r="AA45" t="b">
        <v>0</v>
      </c>
      <c r="AB45" t="b">
        <v>0</v>
      </c>
      <c r="AC45" t="b">
        <v>0</v>
      </c>
      <c r="AD45" t="b">
        <v>0</v>
      </c>
      <c r="AE45" s="18">
        <v>35044</v>
      </c>
      <c r="AF45" s="18">
        <v>21036</v>
      </c>
      <c r="AG45" t="s">
        <v>409</v>
      </c>
      <c r="BA45">
        <v>8</v>
      </c>
      <c r="BB45" t="s">
        <v>304</v>
      </c>
      <c r="BC45" t="s">
        <v>245</v>
      </c>
    </row>
    <row r="46" spans="1:55" x14ac:dyDescent="0.25">
      <c r="A46" t="s">
        <v>297</v>
      </c>
      <c r="B46" t="s">
        <v>298</v>
      </c>
      <c r="C46" t="s">
        <v>210</v>
      </c>
      <c r="D46" t="s">
        <v>211</v>
      </c>
      <c r="E46" t="s">
        <v>212</v>
      </c>
      <c r="F46" t="s">
        <v>213</v>
      </c>
      <c r="G46" t="s">
        <v>214</v>
      </c>
      <c r="H46" t="s">
        <v>305</v>
      </c>
      <c r="I46" s="18">
        <v>30538</v>
      </c>
      <c r="J46" t="s">
        <v>410</v>
      </c>
      <c r="K46" t="s">
        <v>307</v>
      </c>
      <c r="L46" t="s">
        <v>218</v>
      </c>
      <c r="M46" t="s">
        <v>219</v>
      </c>
      <c r="O46" t="s">
        <v>220</v>
      </c>
      <c r="P46" t="s">
        <v>305</v>
      </c>
      <c r="Q46" t="s">
        <v>221</v>
      </c>
      <c r="R46">
        <v>159017</v>
      </c>
      <c r="S46">
        <v>62.478099999999998</v>
      </c>
      <c r="T46">
        <v>9.7054100000000005</v>
      </c>
      <c r="U46">
        <v>227262</v>
      </c>
      <c r="V46">
        <v>6938630</v>
      </c>
      <c r="W46" t="s">
        <v>411</v>
      </c>
      <c r="X46" t="s">
        <v>223</v>
      </c>
      <c r="Z46" t="b">
        <v>0</v>
      </c>
      <c r="AA46" t="b">
        <v>0</v>
      </c>
      <c r="AB46" t="b">
        <v>0</v>
      </c>
      <c r="AC46" t="b">
        <v>0</v>
      </c>
      <c r="AD46" t="b">
        <v>0</v>
      </c>
      <c r="AE46" s="18">
        <v>35044</v>
      </c>
      <c r="AF46" s="18">
        <v>30538</v>
      </c>
      <c r="AG46" t="s">
        <v>412</v>
      </c>
      <c r="BA46">
        <v>8</v>
      </c>
      <c r="BB46" t="s">
        <v>304</v>
      </c>
      <c r="BC46" t="s">
        <v>245</v>
      </c>
    </row>
    <row r="47" spans="1:55" x14ac:dyDescent="0.25">
      <c r="A47" t="s">
        <v>297</v>
      </c>
      <c r="B47" t="s">
        <v>298</v>
      </c>
      <c r="C47" t="s">
        <v>210</v>
      </c>
      <c r="D47" t="s">
        <v>211</v>
      </c>
      <c r="E47" t="s">
        <v>212</v>
      </c>
      <c r="F47" t="s">
        <v>213</v>
      </c>
      <c r="G47" t="s">
        <v>214</v>
      </c>
      <c r="H47" t="s">
        <v>305</v>
      </c>
      <c r="I47" s="18">
        <v>30160</v>
      </c>
      <c r="J47" t="s">
        <v>413</v>
      </c>
      <c r="K47" t="s">
        <v>307</v>
      </c>
      <c r="L47" t="s">
        <v>218</v>
      </c>
      <c r="M47" t="s">
        <v>219</v>
      </c>
      <c r="O47" t="s">
        <v>220</v>
      </c>
      <c r="P47" t="s">
        <v>305</v>
      </c>
      <c r="Q47" t="s">
        <v>221</v>
      </c>
      <c r="R47">
        <v>159021</v>
      </c>
      <c r="S47">
        <v>62.462710000000001</v>
      </c>
      <c r="T47">
        <v>9.7302499999999998</v>
      </c>
      <c r="U47">
        <v>228400</v>
      </c>
      <c r="V47">
        <v>6936815</v>
      </c>
      <c r="W47" t="s">
        <v>414</v>
      </c>
      <c r="X47" t="s">
        <v>223</v>
      </c>
      <c r="Z47" t="b">
        <v>0</v>
      </c>
      <c r="AA47" t="b">
        <v>0</v>
      </c>
      <c r="AB47" t="b">
        <v>0</v>
      </c>
      <c r="AC47" t="b">
        <v>0</v>
      </c>
      <c r="AD47" t="b">
        <v>0</v>
      </c>
      <c r="AE47" s="18">
        <v>35044</v>
      </c>
      <c r="AF47" s="18">
        <v>30160</v>
      </c>
      <c r="AG47" t="s">
        <v>415</v>
      </c>
      <c r="BA47">
        <v>8</v>
      </c>
      <c r="BB47" t="s">
        <v>304</v>
      </c>
      <c r="BC47" t="s">
        <v>245</v>
      </c>
    </row>
    <row r="48" spans="1:55" x14ac:dyDescent="0.25">
      <c r="A48" t="s">
        <v>297</v>
      </c>
      <c r="B48" t="s">
        <v>298</v>
      </c>
      <c r="C48" t="s">
        <v>210</v>
      </c>
      <c r="D48" t="s">
        <v>211</v>
      </c>
      <c r="E48" t="s">
        <v>212</v>
      </c>
      <c r="F48" t="s">
        <v>213</v>
      </c>
      <c r="G48" t="s">
        <v>214</v>
      </c>
      <c r="H48" t="s">
        <v>305</v>
      </c>
      <c r="I48" s="18">
        <v>30153</v>
      </c>
      <c r="J48" t="s">
        <v>416</v>
      </c>
      <c r="K48" t="s">
        <v>307</v>
      </c>
      <c r="L48" t="s">
        <v>218</v>
      </c>
      <c r="M48" t="s">
        <v>219</v>
      </c>
      <c r="O48" t="s">
        <v>220</v>
      </c>
      <c r="P48" t="s">
        <v>305</v>
      </c>
      <c r="Q48" t="s">
        <v>221</v>
      </c>
      <c r="R48">
        <v>159036</v>
      </c>
      <c r="S48">
        <v>62.512160000000002</v>
      </c>
      <c r="T48">
        <v>9.7159300000000002</v>
      </c>
      <c r="U48">
        <v>228113</v>
      </c>
      <c r="V48">
        <v>6942371</v>
      </c>
      <c r="W48" t="s">
        <v>417</v>
      </c>
      <c r="X48" t="s">
        <v>223</v>
      </c>
      <c r="Z48" t="b">
        <v>0</v>
      </c>
      <c r="AA48" t="b">
        <v>0</v>
      </c>
      <c r="AB48" t="b">
        <v>0</v>
      </c>
      <c r="AC48" t="b">
        <v>0</v>
      </c>
      <c r="AD48" t="b">
        <v>0</v>
      </c>
      <c r="AE48" s="18">
        <v>35044</v>
      </c>
      <c r="AF48" s="18">
        <v>30153</v>
      </c>
      <c r="AG48" t="s">
        <v>418</v>
      </c>
      <c r="BA48">
        <v>8</v>
      </c>
      <c r="BB48" t="s">
        <v>304</v>
      </c>
      <c r="BC48" t="s">
        <v>245</v>
      </c>
    </row>
    <row r="49" spans="1:55" x14ac:dyDescent="0.25">
      <c r="A49" t="s">
        <v>297</v>
      </c>
      <c r="B49" t="s">
        <v>298</v>
      </c>
      <c r="C49" t="s">
        <v>210</v>
      </c>
      <c r="D49" t="s">
        <v>211</v>
      </c>
      <c r="E49" t="s">
        <v>212</v>
      </c>
      <c r="F49" t="s">
        <v>213</v>
      </c>
      <c r="G49" t="s">
        <v>214</v>
      </c>
      <c r="H49" t="s">
        <v>305</v>
      </c>
      <c r="I49" s="18">
        <v>30157</v>
      </c>
      <c r="J49" t="s">
        <v>325</v>
      </c>
      <c r="K49" t="s">
        <v>307</v>
      </c>
      <c r="L49" t="s">
        <v>218</v>
      </c>
      <c r="M49" t="s">
        <v>219</v>
      </c>
      <c r="O49" t="s">
        <v>220</v>
      </c>
      <c r="P49" t="s">
        <v>305</v>
      </c>
      <c r="Q49" t="s">
        <v>221</v>
      </c>
      <c r="R49">
        <v>159043</v>
      </c>
      <c r="S49">
        <v>62.478920000000002</v>
      </c>
      <c r="T49">
        <v>9.7209500000000002</v>
      </c>
      <c r="U49">
        <v>228069</v>
      </c>
      <c r="V49">
        <v>6938655</v>
      </c>
      <c r="W49" t="s">
        <v>326</v>
      </c>
      <c r="X49" t="s">
        <v>223</v>
      </c>
      <c r="Z49" t="b">
        <v>0</v>
      </c>
      <c r="AA49" t="b">
        <v>0</v>
      </c>
      <c r="AB49" t="b">
        <v>0</v>
      </c>
      <c r="AC49" t="b">
        <v>0</v>
      </c>
      <c r="AD49" t="b">
        <v>0</v>
      </c>
      <c r="AE49" s="18">
        <v>43011</v>
      </c>
      <c r="AF49" s="18">
        <v>30157</v>
      </c>
      <c r="AG49" t="s">
        <v>419</v>
      </c>
      <c r="AM49" t="s">
        <v>420</v>
      </c>
      <c r="BA49">
        <v>8</v>
      </c>
      <c r="BB49" t="s">
        <v>304</v>
      </c>
      <c r="BC49" t="s">
        <v>245</v>
      </c>
    </row>
    <row r="50" spans="1:55" x14ac:dyDescent="0.25">
      <c r="A50" t="s">
        <v>297</v>
      </c>
      <c r="B50" t="s">
        <v>298</v>
      </c>
      <c r="C50" t="s">
        <v>210</v>
      </c>
      <c r="D50" t="s">
        <v>211</v>
      </c>
      <c r="E50" t="s">
        <v>212</v>
      </c>
      <c r="F50" t="s">
        <v>213</v>
      </c>
      <c r="G50" t="s">
        <v>214</v>
      </c>
      <c r="H50" t="s">
        <v>401</v>
      </c>
      <c r="I50" s="18">
        <v>19219</v>
      </c>
      <c r="J50" t="s">
        <v>361</v>
      </c>
      <c r="K50" t="s">
        <v>362</v>
      </c>
      <c r="L50" t="s">
        <v>218</v>
      </c>
      <c r="M50" t="s">
        <v>219</v>
      </c>
      <c r="O50" t="s">
        <v>220</v>
      </c>
      <c r="P50" t="s">
        <v>401</v>
      </c>
      <c r="Q50" t="s">
        <v>221</v>
      </c>
      <c r="R50">
        <v>158995</v>
      </c>
      <c r="S50">
        <v>62.456899999999997</v>
      </c>
      <c r="T50">
        <v>9.7252600000000005</v>
      </c>
      <c r="U50">
        <v>228090</v>
      </c>
      <c r="V50">
        <v>6936190</v>
      </c>
      <c r="W50" t="s">
        <v>363</v>
      </c>
      <c r="X50" t="s">
        <v>223</v>
      </c>
      <c r="Z50" t="b">
        <v>0</v>
      </c>
      <c r="AA50" t="b">
        <v>0</v>
      </c>
      <c r="AB50" t="b">
        <v>0</v>
      </c>
      <c r="AC50" t="b">
        <v>0</v>
      </c>
      <c r="AD50" t="b">
        <v>0</v>
      </c>
      <c r="AE50" s="18">
        <v>35044</v>
      </c>
      <c r="AF50" s="18">
        <v>19219</v>
      </c>
      <c r="AG50" t="s">
        <v>421</v>
      </c>
      <c r="BA50">
        <v>8</v>
      </c>
      <c r="BB50" t="s">
        <v>304</v>
      </c>
      <c r="BC50" t="s">
        <v>245</v>
      </c>
    </row>
    <row r="51" spans="1:55" x14ac:dyDescent="0.25">
      <c r="A51" t="s">
        <v>297</v>
      </c>
      <c r="B51" t="s">
        <v>298</v>
      </c>
      <c r="C51" t="s">
        <v>210</v>
      </c>
      <c r="D51" t="s">
        <v>211</v>
      </c>
      <c r="E51" t="s">
        <v>212</v>
      </c>
      <c r="F51" t="s">
        <v>213</v>
      </c>
      <c r="G51" t="s">
        <v>214</v>
      </c>
      <c r="H51" t="s">
        <v>305</v>
      </c>
      <c r="I51" s="18">
        <v>30156</v>
      </c>
      <c r="J51" t="s">
        <v>385</v>
      </c>
      <c r="K51" t="s">
        <v>307</v>
      </c>
      <c r="L51" t="s">
        <v>218</v>
      </c>
      <c r="M51" t="s">
        <v>219</v>
      </c>
      <c r="O51" t="s">
        <v>220</v>
      </c>
      <c r="P51" t="s">
        <v>305</v>
      </c>
      <c r="Q51" t="s">
        <v>221</v>
      </c>
      <c r="R51">
        <v>159009</v>
      </c>
      <c r="S51">
        <v>62.488509999999998</v>
      </c>
      <c r="T51">
        <v>9.7735699999999994</v>
      </c>
      <c r="U51">
        <v>230861</v>
      </c>
      <c r="V51">
        <v>6939500</v>
      </c>
      <c r="W51" t="s">
        <v>422</v>
      </c>
      <c r="X51" t="s">
        <v>223</v>
      </c>
      <c r="Z51" t="b">
        <v>0</v>
      </c>
      <c r="AA51" t="b">
        <v>0</v>
      </c>
      <c r="AB51" t="b">
        <v>0</v>
      </c>
      <c r="AC51" t="b">
        <v>0</v>
      </c>
      <c r="AD51" t="b">
        <v>0</v>
      </c>
      <c r="AE51" s="18">
        <v>35044</v>
      </c>
      <c r="AF51" s="18">
        <v>30156</v>
      </c>
      <c r="AG51" t="s">
        <v>423</v>
      </c>
      <c r="BA51">
        <v>8</v>
      </c>
      <c r="BB51" t="s">
        <v>304</v>
      </c>
      <c r="BC51" t="s">
        <v>245</v>
      </c>
    </row>
    <row r="52" spans="1:55" x14ac:dyDescent="0.25">
      <c r="A52" t="s">
        <v>297</v>
      </c>
      <c r="B52" t="s">
        <v>298</v>
      </c>
      <c r="C52" t="s">
        <v>210</v>
      </c>
      <c r="D52" t="s">
        <v>211</v>
      </c>
      <c r="E52" t="s">
        <v>212</v>
      </c>
      <c r="F52" t="s">
        <v>213</v>
      </c>
      <c r="G52" t="s">
        <v>214</v>
      </c>
      <c r="H52" t="s">
        <v>305</v>
      </c>
      <c r="I52" s="18">
        <v>30156</v>
      </c>
      <c r="J52" t="s">
        <v>424</v>
      </c>
      <c r="K52" t="s">
        <v>307</v>
      </c>
      <c r="L52" t="s">
        <v>218</v>
      </c>
      <c r="M52" t="s">
        <v>219</v>
      </c>
      <c r="O52" t="s">
        <v>220</v>
      </c>
      <c r="P52" t="s">
        <v>305</v>
      </c>
      <c r="Q52" t="s">
        <v>221</v>
      </c>
      <c r="R52">
        <v>159025</v>
      </c>
      <c r="S52">
        <v>62.468789999999998</v>
      </c>
      <c r="T52">
        <v>9.7691800000000004</v>
      </c>
      <c r="U52">
        <v>230458</v>
      </c>
      <c r="V52">
        <v>6937327</v>
      </c>
      <c r="W52" t="s">
        <v>425</v>
      </c>
      <c r="X52" t="s">
        <v>223</v>
      </c>
      <c r="Z52" t="b">
        <v>0</v>
      </c>
      <c r="AA52" t="b">
        <v>0</v>
      </c>
      <c r="AB52" t="b">
        <v>0</v>
      </c>
      <c r="AC52" t="b">
        <v>0</v>
      </c>
      <c r="AD52" t="b">
        <v>0</v>
      </c>
      <c r="AE52" s="18">
        <v>35044</v>
      </c>
      <c r="AF52" s="18">
        <v>30156</v>
      </c>
      <c r="AG52" t="s">
        <v>426</v>
      </c>
      <c r="BA52">
        <v>8</v>
      </c>
      <c r="BB52" t="s">
        <v>304</v>
      </c>
      <c r="BC52" t="s">
        <v>245</v>
      </c>
    </row>
    <row r="53" spans="1:55" x14ac:dyDescent="0.25">
      <c r="A53" t="s">
        <v>297</v>
      </c>
      <c r="B53" t="s">
        <v>298</v>
      </c>
      <c r="C53" t="s">
        <v>210</v>
      </c>
      <c r="D53" t="s">
        <v>211</v>
      </c>
      <c r="E53" t="s">
        <v>212</v>
      </c>
      <c r="F53" t="s">
        <v>213</v>
      </c>
      <c r="G53" t="s">
        <v>214</v>
      </c>
      <c r="H53" t="s">
        <v>305</v>
      </c>
      <c r="I53" s="18">
        <v>30537</v>
      </c>
      <c r="J53" t="s">
        <v>427</v>
      </c>
      <c r="K53" t="s">
        <v>307</v>
      </c>
      <c r="L53" t="s">
        <v>218</v>
      </c>
      <c r="M53" t="s">
        <v>219</v>
      </c>
      <c r="O53" t="s">
        <v>220</v>
      </c>
      <c r="P53" t="s">
        <v>305</v>
      </c>
      <c r="Q53" t="s">
        <v>221</v>
      </c>
      <c r="R53">
        <v>159042</v>
      </c>
      <c r="S53">
        <v>62.518369999999997</v>
      </c>
      <c r="T53">
        <v>9.7296700000000005</v>
      </c>
      <c r="U53">
        <v>228876</v>
      </c>
      <c r="V53">
        <v>6943003</v>
      </c>
      <c r="W53" t="s">
        <v>428</v>
      </c>
      <c r="X53" t="s">
        <v>223</v>
      </c>
      <c r="Z53" t="b">
        <v>0</v>
      </c>
      <c r="AA53" t="b">
        <v>0</v>
      </c>
      <c r="AB53" t="b">
        <v>0</v>
      </c>
      <c r="AC53" t="b">
        <v>0</v>
      </c>
      <c r="AD53" t="b">
        <v>0</v>
      </c>
      <c r="AE53" s="18">
        <v>35044</v>
      </c>
      <c r="AF53" s="18">
        <v>30537</v>
      </c>
      <c r="AG53" t="s">
        <v>429</v>
      </c>
      <c r="BA53">
        <v>8</v>
      </c>
      <c r="BB53" t="s">
        <v>304</v>
      </c>
      <c r="BC53" t="s">
        <v>245</v>
      </c>
    </row>
    <row r="54" spans="1:55" x14ac:dyDescent="0.25">
      <c r="A54" t="s">
        <v>297</v>
      </c>
      <c r="B54" t="s">
        <v>298</v>
      </c>
      <c r="C54" t="s">
        <v>210</v>
      </c>
      <c r="D54" t="s">
        <v>211</v>
      </c>
      <c r="E54" t="s">
        <v>212</v>
      </c>
      <c r="F54" t="s">
        <v>213</v>
      </c>
      <c r="G54" t="s">
        <v>214</v>
      </c>
      <c r="H54" t="s">
        <v>305</v>
      </c>
      <c r="I54" s="18">
        <v>30158</v>
      </c>
      <c r="J54" t="s">
        <v>430</v>
      </c>
      <c r="K54" t="s">
        <v>307</v>
      </c>
      <c r="L54" t="s">
        <v>218</v>
      </c>
      <c r="M54" t="s">
        <v>219</v>
      </c>
      <c r="O54" t="s">
        <v>220</v>
      </c>
      <c r="P54" t="s">
        <v>305</v>
      </c>
      <c r="Q54" t="s">
        <v>221</v>
      </c>
      <c r="R54">
        <v>159012</v>
      </c>
      <c r="S54">
        <v>62.45722</v>
      </c>
      <c r="T54">
        <v>9.7494999999999994</v>
      </c>
      <c r="U54">
        <v>229340</v>
      </c>
      <c r="V54">
        <v>6936124</v>
      </c>
      <c r="W54" t="s">
        <v>431</v>
      </c>
      <c r="X54" t="s">
        <v>223</v>
      </c>
      <c r="Z54" t="b">
        <v>0</v>
      </c>
      <c r="AA54" t="b">
        <v>0</v>
      </c>
      <c r="AB54" t="b">
        <v>0</v>
      </c>
      <c r="AC54" t="b">
        <v>0</v>
      </c>
      <c r="AD54" t="b">
        <v>0</v>
      </c>
      <c r="AE54" s="18">
        <v>35044</v>
      </c>
      <c r="AF54" s="18">
        <v>30158</v>
      </c>
      <c r="AG54" t="s">
        <v>432</v>
      </c>
      <c r="BA54">
        <v>8</v>
      </c>
      <c r="BB54" t="s">
        <v>304</v>
      </c>
      <c r="BC54" t="s">
        <v>245</v>
      </c>
    </row>
    <row r="55" spans="1:55" x14ac:dyDescent="0.25">
      <c r="A55" t="s">
        <v>297</v>
      </c>
      <c r="B55" t="s">
        <v>298</v>
      </c>
      <c r="C55" t="s">
        <v>210</v>
      </c>
      <c r="D55" t="s">
        <v>211</v>
      </c>
      <c r="E55" t="s">
        <v>212</v>
      </c>
      <c r="F55" t="s">
        <v>213</v>
      </c>
      <c r="G55" t="s">
        <v>214</v>
      </c>
      <c r="H55" t="s">
        <v>305</v>
      </c>
      <c r="I55" s="18">
        <v>30157</v>
      </c>
      <c r="J55" t="s">
        <v>350</v>
      </c>
      <c r="K55" t="s">
        <v>307</v>
      </c>
      <c r="L55" t="s">
        <v>218</v>
      </c>
      <c r="M55" t="s">
        <v>219</v>
      </c>
      <c r="O55" t="s">
        <v>220</v>
      </c>
      <c r="P55" t="s">
        <v>305</v>
      </c>
      <c r="Q55" t="s">
        <v>221</v>
      </c>
      <c r="R55">
        <v>159008</v>
      </c>
      <c r="S55">
        <v>62.478960000000001</v>
      </c>
      <c r="T55">
        <v>9.7131900000000009</v>
      </c>
      <c r="U55">
        <v>227670</v>
      </c>
      <c r="V55">
        <v>6938692</v>
      </c>
      <c r="W55" t="s">
        <v>351</v>
      </c>
      <c r="X55" t="s">
        <v>223</v>
      </c>
      <c r="Z55" t="b">
        <v>0</v>
      </c>
      <c r="AA55" t="b">
        <v>0</v>
      </c>
      <c r="AB55" t="b">
        <v>0</v>
      </c>
      <c r="AC55" t="b">
        <v>0</v>
      </c>
      <c r="AD55" t="b">
        <v>0</v>
      </c>
      <c r="AE55" s="18">
        <v>35044</v>
      </c>
      <c r="AF55" s="18">
        <v>30157</v>
      </c>
      <c r="AG55" t="s">
        <v>433</v>
      </c>
      <c r="BA55">
        <v>8</v>
      </c>
      <c r="BB55" t="s">
        <v>304</v>
      </c>
      <c r="BC55" t="s">
        <v>245</v>
      </c>
    </row>
    <row r="56" spans="1:55" x14ac:dyDescent="0.25">
      <c r="A56" t="s">
        <v>297</v>
      </c>
      <c r="B56" t="s">
        <v>298</v>
      </c>
      <c r="C56" t="s">
        <v>210</v>
      </c>
      <c r="D56" t="s">
        <v>211</v>
      </c>
      <c r="E56" t="s">
        <v>212</v>
      </c>
      <c r="F56" t="s">
        <v>213</v>
      </c>
      <c r="G56" t="s">
        <v>214</v>
      </c>
      <c r="H56" t="s">
        <v>305</v>
      </c>
      <c r="I56" s="18">
        <v>30157</v>
      </c>
      <c r="J56" t="s">
        <v>350</v>
      </c>
      <c r="K56" t="s">
        <v>307</v>
      </c>
      <c r="L56" t="s">
        <v>218</v>
      </c>
      <c r="M56" t="s">
        <v>219</v>
      </c>
      <c r="O56" t="s">
        <v>220</v>
      </c>
      <c r="P56" t="s">
        <v>305</v>
      </c>
      <c r="Q56" t="s">
        <v>221</v>
      </c>
      <c r="R56">
        <v>159007</v>
      </c>
      <c r="S56">
        <v>62.478960000000001</v>
      </c>
      <c r="T56">
        <v>9.7131900000000009</v>
      </c>
      <c r="U56">
        <v>227670</v>
      </c>
      <c r="V56">
        <v>6938692</v>
      </c>
      <c r="W56" t="s">
        <v>351</v>
      </c>
      <c r="X56" t="s">
        <v>223</v>
      </c>
      <c r="Z56" t="b">
        <v>0</v>
      </c>
      <c r="AA56" t="b">
        <v>0</v>
      </c>
      <c r="AB56" t="b">
        <v>0</v>
      </c>
      <c r="AC56" t="b">
        <v>0</v>
      </c>
      <c r="AD56" t="b">
        <v>0</v>
      </c>
      <c r="AE56" s="18">
        <v>35044</v>
      </c>
      <c r="AF56" s="18">
        <v>30157</v>
      </c>
      <c r="AG56" t="s">
        <v>434</v>
      </c>
      <c r="BA56">
        <v>8</v>
      </c>
      <c r="BB56" t="s">
        <v>304</v>
      </c>
      <c r="BC56" t="s">
        <v>245</v>
      </c>
    </row>
    <row r="57" spans="1:55" x14ac:dyDescent="0.25">
      <c r="A57" t="s">
        <v>297</v>
      </c>
      <c r="B57" t="s">
        <v>298</v>
      </c>
      <c r="C57" t="s">
        <v>210</v>
      </c>
      <c r="D57" t="s">
        <v>211</v>
      </c>
      <c r="E57" t="s">
        <v>212</v>
      </c>
      <c r="F57" t="s">
        <v>213</v>
      </c>
      <c r="G57" t="s">
        <v>214</v>
      </c>
      <c r="H57" t="s">
        <v>305</v>
      </c>
      <c r="I57" s="18">
        <v>30155</v>
      </c>
      <c r="J57" t="s">
        <v>372</v>
      </c>
      <c r="K57" t="s">
        <v>307</v>
      </c>
      <c r="L57" t="s">
        <v>218</v>
      </c>
      <c r="M57" t="s">
        <v>219</v>
      </c>
      <c r="O57" t="s">
        <v>220</v>
      </c>
      <c r="P57" t="s">
        <v>305</v>
      </c>
      <c r="Q57" t="s">
        <v>221</v>
      </c>
      <c r="R57">
        <v>159032</v>
      </c>
      <c r="S57">
        <v>62.494869999999999</v>
      </c>
      <c r="T57">
        <v>9.7601499999999994</v>
      </c>
      <c r="U57">
        <v>230229</v>
      </c>
      <c r="V57">
        <v>6940263</v>
      </c>
      <c r="W57" t="s">
        <v>373</v>
      </c>
      <c r="X57" t="s">
        <v>223</v>
      </c>
      <c r="Z57" t="b">
        <v>0</v>
      </c>
      <c r="AA57" t="b">
        <v>0</v>
      </c>
      <c r="AB57" t="b">
        <v>0</v>
      </c>
      <c r="AC57" t="b">
        <v>0</v>
      </c>
      <c r="AD57" t="b">
        <v>0</v>
      </c>
      <c r="AE57" s="18">
        <v>35044</v>
      </c>
      <c r="AF57" s="18">
        <v>30155</v>
      </c>
      <c r="AG57" t="s">
        <v>435</v>
      </c>
      <c r="BA57">
        <v>8</v>
      </c>
      <c r="BB57" t="s">
        <v>304</v>
      </c>
      <c r="BC57" t="s">
        <v>245</v>
      </c>
    </row>
    <row r="58" spans="1:55" x14ac:dyDescent="0.25">
      <c r="A58" t="s">
        <v>297</v>
      </c>
      <c r="B58" t="s">
        <v>298</v>
      </c>
      <c r="C58" t="s">
        <v>210</v>
      </c>
      <c r="D58" t="s">
        <v>211</v>
      </c>
      <c r="E58" t="s">
        <v>212</v>
      </c>
      <c r="F58" t="s">
        <v>213</v>
      </c>
      <c r="G58" t="s">
        <v>214</v>
      </c>
      <c r="H58" t="s">
        <v>305</v>
      </c>
      <c r="I58" s="18">
        <v>30153</v>
      </c>
      <c r="J58" t="s">
        <v>328</v>
      </c>
      <c r="K58" t="s">
        <v>301</v>
      </c>
      <c r="L58" t="s">
        <v>218</v>
      </c>
      <c r="M58" t="s">
        <v>219</v>
      </c>
      <c r="O58" t="s">
        <v>220</v>
      </c>
      <c r="P58" t="s">
        <v>305</v>
      </c>
      <c r="Q58" t="s">
        <v>221</v>
      </c>
      <c r="R58">
        <v>159003</v>
      </c>
      <c r="S58">
        <v>62.447719999999997</v>
      </c>
      <c r="T58">
        <v>9.7637999999999998</v>
      </c>
      <c r="U58">
        <v>229991</v>
      </c>
      <c r="V58">
        <v>6935008</v>
      </c>
      <c r="W58" t="s">
        <v>329</v>
      </c>
      <c r="X58" t="s">
        <v>223</v>
      </c>
      <c r="Z58" t="b">
        <v>0</v>
      </c>
      <c r="AA58" t="b">
        <v>0</v>
      </c>
      <c r="AB58" t="b">
        <v>0</v>
      </c>
      <c r="AC58" t="b">
        <v>0</v>
      </c>
      <c r="AD58" t="b">
        <v>0</v>
      </c>
      <c r="AE58" s="18">
        <v>35044</v>
      </c>
      <c r="AF58" s="18">
        <v>30153</v>
      </c>
      <c r="AG58" t="s">
        <v>436</v>
      </c>
      <c r="BA58">
        <v>8</v>
      </c>
      <c r="BB58" t="s">
        <v>304</v>
      </c>
      <c r="BC58" t="s">
        <v>245</v>
      </c>
    </row>
    <row r="59" spans="1:55" x14ac:dyDescent="0.25">
      <c r="A59" t="s">
        <v>297</v>
      </c>
      <c r="B59" t="s">
        <v>298</v>
      </c>
      <c r="C59" t="s">
        <v>210</v>
      </c>
      <c r="D59" t="s">
        <v>211</v>
      </c>
      <c r="E59" t="s">
        <v>212</v>
      </c>
      <c r="F59" t="s">
        <v>213</v>
      </c>
      <c r="G59" t="s">
        <v>214</v>
      </c>
      <c r="H59" t="s">
        <v>305</v>
      </c>
      <c r="I59" s="18">
        <v>30160</v>
      </c>
      <c r="J59" t="s">
        <v>437</v>
      </c>
      <c r="K59" t="s">
        <v>307</v>
      </c>
      <c r="L59" t="s">
        <v>218</v>
      </c>
      <c r="M59" t="s">
        <v>219</v>
      </c>
      <c r="O59" t="s">
        <v>220</v>
      </c>
      <c r="P59" t="s">
        <v>305</v>
      </c>
      <c r="Q59" t="s">
        <v>221</v>
      </c>
      <c r="R59">
        <v>159024</v>
      </c>
      <c r="S59">
        <v>62.437440000000002</v>
      </c>
      <c r="T59">
        <v>9.7567599999999999</v>
      </c>
      <c r="U59">
        <v>229535</v>
      </c>
      <c r="V59">
        <v>6933895</v>
      </c>
      <c r="W59" t="s">
        <v>438</v>
      </c>
      <c r="X59" t="s">
        <v>223</v>
      </c>
      <c r="Z59" t="b">
        <v>0</v>
      </c>
      <c r="AA59" t="b">
        <v>0</v>
      </c>
      <c r="AB59" t="b">
        <v>0</v>
      </c>
      <c r="AC59" t="b">
        <v>0</v>
      </c>
      <c r="AD59" t="b">
        <v>0</v>
      </c>
      <c r="AE59" s="18">
        <v>35044</v>
      </c>
      <c r="AF59" s="18">
        <v>30160</v>
      </c>
      <c r="AG59" t="s">
        <v>439</v>
      </c>
      <c r="BA59">
        <v>8</v>
      </c>
      <c r="BB59" t="s">
        <v>304</v>
      </c>
      <c r="BC59" t="s">
        <v>245</v>
      </c>
    </row>
    <row r="60" spans="1:55" x14ac:dyDescent="0.25">
      <c r="A60" t="s">
        <v>297</v>
      </c>
      <c r="B60" t="s">
        <v>298</v>
      </c>
      <c r="C60" t="s">
        <v>210</v>
      </c>
      <c r="D60" t="s">
        <v>211</v>
      </c>
      <c r="E60" t="s">
        <v>212</v>
      </c>
      <c r="F60" t="s">
        <v>213</v>
      </c>
      <c r="G60" t="s">
        <v>214</v>
      </c>
      <c r="H60" t="s">
        <v>440</v>
      </c>
      <c r="I60" s="18">
        <v>21397</v>
      </c>
      <c r="J60" t="s">
        <v>441</v>
      </c>
      <c r="K60" t="s">
        <v>301</v>
      </c>
      <c r="L60" t="s">
        <v>218</v>
      </c>
      <c r="M60" t="s">
        <v>219</v>
      </c>
      <c r="O60" t="s">
        <v>220</v>
      </c>
      <c r="P60" t="s">
        <v>440</v>
      </c>
      <c r="Q60" t="s">
        <v>221</v>
      </c>
      <c r="R60">
        <v>159000</v>
      </c>
      <c r="S60">
        <v>62.510649999999998</v>
      </c>
      <c r="T60">
        <v>9.7459900000000008</v>
      </c>
      <c r="U60">
        <v>229644</v>
      </c>
      <c r="V60">
        <v>6942076</v>
      </c>
      <c r="W60" t="s">
        <v>442</v>
      </c>
      <c r="X60" t="s">
        <v>223</v>
      </c>
      <c r="Z60" t="b">
        <v>0</v>
      </c>
      <c r="AA60" t="b">
        <v>0</v>
      </c>
      <c r="AB60" t="b">
        <v>0</v>
      </c>
      <c r="AC60" t="b">
        <v>0</v>
      </c>
      <c r="AD60" t="b">
        <v>0</v>
      </c>
      <c r="AE60" s="18">
        <v>35044</v>
      </c>
      <c r="AF60" s="18">
        <v>21397</v>
      </c>
      <c r="AG60" t="s">
        <v>443</v>
      </c>
      <c r="BA60">
        <v>8</v>
      </c>
      <c r="BB60" t="s">
        <v>304</v>
      </c>
      <c r="BC60" t="s">
        <v>245</v>
      </c>
    </row>
    <row r="61" spans="1:55" x14ac:dyDescent="0.25">
      <c r="A61" t="s">
        <v>297</v>
      </c>
      <c r="B61" t="s">
        <v>298</v>
      </c>
      <c r="C61" t="s">
        <v>210</v>
      </c>
      <c r="D61" t="s">
        <v>211</v>
      </c>
      <c r="E61" t="s">
        <v>212</v>
      </c>
      <c r="F61" t="s">
        <v>213</v>
      </c>
      <c r="G61" t="s">
        <v>214</v>
      </c>
      <c r="H61" t="s">
        <v>305</v>
      </c>
      <c r="I61" s="18">
        <v>30156</v>
      </c>
      <c r="J61" t="s">
        <v>394</v>
      </c>
      <c r="K61" t="s">
        <v>307</v>
      </c>
      <c r="L61" t="s">
        <v>218</v>
      </c>
      <c r="M61" t="s">
        <v>219</v>
      </c>
      <c r="O61" t="s">
        <v>220</v>
      </c>
      <c r="P61" t="s">
        <v>305</v>
      </c>
      <c r="Q61" t="s">
        <v>221</v>
      </c>
      <c r="R61">
        <v>159028</v>
      </c>
      <c r="S61">
        <v>62.478760000000001</v>
      </c>
      <c r="T61">
        <v>9.7500400000000003</v>
      </c>
      <c r="U61">
        <v>229563</v>
      </c>
      <c r="V61">
        <v>6938515</v>
      </c>
      <c r="W61" t="s">
        <v>444</v>
      </c>
      <c r="X61" t="s">
        <v>223</v>
      </c>
      <c r="Z61" t="b">
        <v>0</v>
      </c>
      <c r="AA61" t="b">
        <v>0</v>
      </c>
      <c r="AB61" t="b">
        <v>0</v>
      </c>
      <c r="AC61" t="b">
        <v>0</v>
      </c>
      <c r="AD61" t="b">
        <v>0</v>
      </c>
      <c r="AE61" s="18">
        <v>35044</v>
      </c>
      <c r="AF61" s="18">
        <v>30156</v>
      </c>
      <c r="AG61" t="s">
        <v>445</v>
      </c>
      <c r="BA61">
        <v>8</v>
      </c>
      <c r="BB61" t="s">
        <v>304</v>
      </c>
      <c r="BC61" t="s">
        <v>245</v>
      </c>
    </row>
    <row r="62" spans="1:55" x14ac:dyDescent="0.25">
      <c r="A62" t="s">
        <v>297</v>
      </c>
      <c r="B62" t="s">
        <v>298</v>
      </c>
      <c r="C62" t="s">
        <v>210</v>
      </c>
      <c r="D62" t="s">
        <v>211</v>
      </c>
      <c r="E62" t="s">
        <v>212</v>
      </c>
      <c r="F62" t="s">
        <v>213</v>
      </c>
      <c r="G62" t="s">
        <v>214</v>
      </c>
      <c r="H62" t="s">
        <v>305</v>
      </c>
      <c r="I62" s="18">
        <v>30155</v>
      </c>
      <c r="J62" t="s">
        <v>446</v>
      </c>
      <c r="K62" t="s">
        <v>307</v>
      </c>
      <c r="L62" t="s">
        <v>218</v>
      </c>
      <c r="M62" t="s">
        <v>219</v>
      </c>
      <c r="O62" t="s">
        <v>220</v>
      </c>
      <c r="P62" t="s">
        <v>305</v>
      </c>
      <c r="Q62" t="s">
        <v>221</v>
      </c>
      <c r="R62">
        <v>159010</v>
      </c>
      <c r="S62">
        <v>62.497540000000001</v>
      </c>
      <c r="T62">
        <v>9.7640999999999991</v>
      </c>
      <c r="U62">
        <v>230456</v>
      </c>
      <c r="V62">
        <v>6940544</v>
      </c>
      <c r="W62" t="s">
        <v>447</v>
      </c>
      <c r="X62" t="s">
        <v>223</v>
      </c>
      <c r="Z62" t="b">
        <v>0</v>
      </c>
      <c r="AA62" t="b">
        <v>0</v>
      </c>
      <c r="AB62" t="b">
        <v>0</v>
      </c>
      <c r="AC62" t="b">
        <v>0</v>
      </c>
      <c r="AD62" t="b">
        <v>0</v>
      </c>
      <c r="AE62" s="18">
        <v>35044</v>
      </c>
      <c r="AF62" s="18">
        <v>30155</v>
      </c>
      <c r="AG62" t="s">
        <v>448</v>
      </c>
      <c r="BA62">
        <v>8</v>
      </c>
      <c r="BB62" t="s">
        <v>304</v>
      </c>
      <c r="BC62" t="s">
        <v>245</v>
      </c>
    </row>
    <row r="63" spans="1:55" x14ac:dyDescent="0.25">
      <c r="A63" t="s">
        <v>310</v>
      </c>
      <c r="B63" t="s">
        <v>311</v>
      </c>
      <c r="C63" t="s">
        <v>210</v>
      </c>
      <c r="D63" t="s">
        <v>211</v>
      </c>
      <c r="E63" t="s">
        <v>212</v>
      </c>
      <c r="F63" t="s">
        <v>213</v>
      </c>
      <c r="G63" t="s">
        <v>214</v>
      </c>
      <c r="H63" t="s">
        <v>449</v>
      </c>
      <c r="I63" s="18">
        <v>25049</v>
      </c>
      <c r="J63" t="s">
        <v>313</v>
      </c>
      <c r="K63" t="s">
        <v>314</v>
      </c>
      <c r="L63" t="s">
        <v>218</v>
      </c>
      <c r="M63" t="s">
        <v>219</v>
      </c>
      <c r="O63" t="s">
        <v>220</v>
      </c>
      <c r="P63" t="s">
        <v>315</v>
      </c>
      <c r="Q63" t="s">
        <v>221</v>
      </c>
      <c r="R63">
        <v>205047</v>
      </c>
      <c r="S63">
        <v>62.45872</v>
      </c>
      <c r="T63">
        <v>9.7366200000000003</v>
      </c>
      <c r="U63">
        <v>228691</v>
      </c>
      <c r="V63">
        <v>6936344</v>
      </c>
      <c r="W63" t="s">
        <v>316</v>
      </c>
      <c r="X63" t="s">
        <v>223</v>
      </c>
      <c r="Z63" t="b">
        <v>0</v>
      </c>
      <c r="AA63" t="b">
        <v>0</v>
      </c>
      <c r="AB63" t="b">
        <v>0</v>
      </c>
      <c r="AC63" t="b">
        <v>0</v>
      </c>
      <c r="AD63" t="b">
        <v>0</v>
      </c>
      <c r="AE63" s="18">
        <v>41767</v>
      </c>
      <c r="AF63" s="18">
        <v>38749</v>
      </c>
      <c r="AG63" t="s">
        <v>450</v>
      </c>
      <c r="AM63">
        <v>7402</v>
      </c>
      <c r="BA63">
        <v>37</v>
      </c>
      <c r="BB63" t="s">
        <v>319</v>
      </c>
      <c r="BC63" t="s">
        <v>245</v>
      </c>
    </row>
    <row r="64" spans="1:55" x14ac:dyDescent="0.25">
      <c r="A64" t="s">
        <v>310</v>
      </c>
      <c r="B64" t="s">
        <v>311</v>
      </c>
      <c r="C64" t="s">
        <v>210</v>
      </c>
      <c r="D64" t="s">
        <v>211</v>
      </c>
      <c r="E64" t="s">
        <v>212</v>
      </c>
      <c r="F64" t="s">
        <v>213</v>
      </c>
      <c r="G64" t="s">
        <v>214</v>
      </c>
      <c r="H64" t="s">
        <v>451</v>
      </c>
      <c r="I64" s="18">
        <v>38948</v>
      </c>
      <c r="J64" t="s">
        <v>452</v>
      </c>
      <c r="K64" t="s">
        <v>307</v>
      </c>
      <c r="L64" t="s">
        <v>218</v>
      </c>
      <c r="M64" t="s">
        <v>219</v>
      </c>
      <c r="O64" t="s">
        <v>220</v>
      </c>
      <c r="P64" t="s">
        <v>451</v>
      </c>
      <c r="Q64" t="s">
        <v>221</v>
      </c>
      <c r="R64">
        <v>245644</v>
      </c>
      <c r="S64">
        <v>62.496720000000003</v>
      </c>
      <c r="T64">
        <v>9.7637599999999996</v>
      </c>
      <c r="U64">
        <v>230431</v>
      </c>
      <c r="V64">
        <v>6940454</v>
      </c>
      <c r="W64" t="s">
        <v>453</v>
      </c>
      <c r="X64" t="s">
        <v>223</v>
      </c>
      <c r="Z64" t="b">
        <v>0</v>
      </c>
      <c r="AA64" t="b">
        <v>0</v>
      </c>
      <c r="AB64" t="b">
        <v>0</v>
      </c>
      <c r="AC64" t="b">
        <v>0</v>
      </c>
      <c r="AD64" t="b">
        <v>0</v>
      </c>
      <c r="AE64" s="18">
        <v>41767</v>
      </c>
      <c r="AF64" s="18">
        <v>38948</v>
      </c>
      <c r="AG64" t="s">
        <v>454</v>
      </c>
      <c r="BA64">
        <v>37</v>
      </c>
      <c r="BB64" t="s">
        <v>319</v>
      </c>
      <c r="BC64" t="s">
        <v>245</v>
      </c>
    </row>
    <row r="65" spans="1:55" x14ac:dyDescent="0.25">
      <c r="A65" t="s">
        <v>310</v>
      </c>
      <c r="B65" t="s">
        <v>311</v>
      </c>
      <c r="C65" t="s">
        <v>210</v>
      </c>
      <c r="D65" t="s">
        <v>211</v>
      </c>
      <c r="E65" t="s">
        <v>212</v>
      </c>
      <c r="F65" t="s">
        <v>213</v>
      </c>
      <c r="G65" t="s">
        <v>214</v>
      </c>
      <c r="H65" t="s">
        <v>455</v>
      </c>
      <c r="I65" s="18">
        <v>25049</v>
      </c>
      <c r="J65" t="s">
        <v>456</v>
      </c>
      <c r="K65" t="s">
        <v>241</v>
      </c>
      <c r="L65" t="s">
        <v>218</v>
      </c>
      <c r="M65" t="s">
        <v>219</v>
      </c>
      <c r="O65" t="s">
        <v>220</v>
      </c>
      <c r="P65" t="s">
        <v>315</v>
      </c>
      <c r="Q65" t="s">
        <v>221</v>
      </c>
      <c r="R65">
        <v>223725</v>
      </c>
      <c r="S65">
        <v>62.449739999999998</v>
      </c>
      <c r="T65">
        <v>9.7363900000000001</v>
      </c>
      <c r="U65">
        <v>228598</v>
      </c>
      <c r="V65">
        <v>6935347</v>
      </c>
      <c r="W65" t="s">
        <v>457</v>
      </c>
      <c r="X65" t="s">
        <v>223</v>
      </c>
      <c r="Z65" t="b">
        <v>0</v>
      </c>
      <c r="AA65" t="b">
        <v>0</v>
      </c>
      <c r="AB65" t="b">
        <v>0</v>
      </c>
      <c r="AC65" t="b">
        <v>0</v>
      </c>
      <c r="AD65" t="b">
        <v>0</v>
      </c>
      <c r="AE65" s="18">
        <v>41767</v>
      </c>
      <c r="AF65" s="18">
        <v>38749</v>
      </c>
      <c r="AG65" t="s">
        <v>458</v>
      </c>
      <c r="BA65">
        <v>37</v>
      </c>
      <c r="BB65" t="s">
        <v>319</v>
      </c>
      <c r="BC65" t="s">
        <v>245</v>
      </c>
    </row>
    <row r="66" spans="1:55" x14ac:dyDescent="0.25">
      <c r="A66" t="s">
        <v>310</v>
      </c>
      <c r="B66" t="s">
        <v>311</v>
      </c>
      <c r="C66" t="s">
        <v>210</v>
      </c>
      <c r="D66" t="s">
        <v>211</v>
      </c>
      <c r="E66" t="s">
        <v>212</v>
      </c>
      <c r="F66" t="s">
        <v>213</v>
      </c>
      <c r="G66" t="s">
        <v>214</v>
      </c>
      <c r="H66" t="s">
        <v>449</v>
      </c>
      <c r="I66" s="18">
        <v>25049</v>
      </c>
      <c r="J66" t="s">
        <v>456</v>
      </c>
      <c r="K66" t="s">
        <v>459</v>
      </c>
      <c r="L66" t="s">
        <v>218</v>
      </c>
      <c r="M66" t="s">
        <v>219</v>
      </c>
      <c r="O66" t="s">
        <v>220</v>
      </c>
      <c r="P66" t="s">
        <v>315</v>
      </c>
      <c r="Q66" t="s">
        <v>221</v>
      </c>
      <c r="R66">
        <v>205046</v>
      </c>
      <c r="S66">
        <v>62.452370000000002</v>
      </c>
      <c r="T66">
        <v>9.7348400000000002</v>
      </c>
      <c r="U66">
        <v>228542</v>
      </c>
      <c r="V66">
        <v>6935646</v>
      </c>
      <c r="W66" t="s">
        <v>408</v>
      </c>
      <c r="X66" t="s">
        <v>223</v>
      </c>
      <c r="Z66" t="b">
        <v>0</v>
      </c>
      <c r="AA66" t="b">
        <v>0</v>
      </c>
      <c r="AB66" t="b">
        <v>0</v>
      </c>
      <c r="AC66" t="b">
        <v>0</v>
      </c>
      <c r="AD66" t="b">
        <v>0</v>
      </c>
      <c r="AE66" s="18">
        <v>41767</v>
      </c>
      <c r="AF66" s="18">
        <v>38749</v>
      </c>
      <c r="AG66" t="s">
        <v>460</v>
      </c>
      <c r="AM66">
        <v>7403</v>
      </c>
      <c r="BA66">
        <v>37</v>
      </c>
      <c r="BB66" t="s">
        <v>319</v>
      </c>
      <c r="BC66" t="s">
        <v>245</v>
      </c>
    </row>
    <row r="67" spans="1:55" x14ac:dyDescent="0.25">
      <c r="A67" t="s">
        <v>310</v>
      </c>
      <c r="B67" t="s">
        <v>311</v>
      </c>
      <c r="C67" t="s">
        <v>210</v>
      </c>
      <c r="D67" t="s">
        <v>211</v>
      </c>
      <c r="E67" t="s">
        <v>212</v>
      </c>
      <c r="F67" t="s">
        <v>213</v>
      </c>
      <c r="G67" t="s">
        <v>214</v>
      </c>
      <c r="H67" t="s">
        <v>449</v>
      </c>
      <c r="I67" s="18">
        <v>25049</v>
      </c>
      <c r="J67" t="s">
        <v>456</v>
      </c>
      <c r="K67" t="s">
        <v>459</v>
      </c>
      <c r="L67" t="s">
        <v>218</v>
      </c>
      <c r="M67" t="s">
        <v>219</v>
      </c>
      <c r="O67" t="s">
        <v>220</v>
      </c>
      <c r="P67" t="s">
        <v>315</v>
      </c>
      <c r="Q67" t="s">
        <v>221</v>
      </c>
      <c r="R67">
        <v>205048</v>
      </c>
      <c r="S67">
        <v>62.452370000000002</v>
      </c>
      <c r="T67">
        <v>9.7348400000000002</v>
      </c>
      <c r="U67">
        <v>228542</v>
      </c>
      <c r="V67">
        <v>6935646</v>
      </c>
      <c r="W67" t="s">
        <v>408</v>
      </c>
      <c r="X67" t="s">
        <v>223</v>
      </c>
      <c r="Z67" t="b">
        <v>0</v>
      </c>
      <c r="AA67" t="b">
        <v>0</v>
      </c>
      <c r="AB67" t="b">
        <v>0</v>
      </c>
      <c r="AC67" t="b">
        <v>0</v>
      </c>
      <c r="AD67" t="b">
        <v>0</v>
      </c>
      <c r="AE67" s="18">
        <v>41767</v>
      </c>
      <c r="AF67" s="18">
        <v>38749</v>
      </c>
      <c r="AG67" t="s">
        <v>461</v>
      </c>
      <c r="AM67">
        <v>7401</v>
      </c>
      <c r="BA67">
        <v>37</v>
      </c>
      <c r="BB67" t="s">
        <v>319</v>
      </c>
      <c r="BC67" t="s">
        <v>245</v>
      </c>
    </row>
    <row r="68" spans="1:55" x14ac:dyDescent="0.25">
      <c r="A68" t="s">
        <v>310</v>
      </c>
      <c r="B68" t="s">
        <v>311</v>
      </c>
      <c r="C68" t="s">
        <v>210</v>
      </c>
      <c r="D68" t="s">
        <v>211</v>
      </c>
      <c r="E68" t="s">
        <v>212</v>
      </c>
      <c r="F68" t="s">
        <v>213</v>
      </c>
      <c r="G68" t="s">
        <v>214</v>
      </c>
      <c r="H68" t="s">
        <v>320</v>
      </c>
      <c r="I68" s="18">
        <v>38588</v>
      </c>
      <c r="J68" t="s">
        <v>321</v>
      </c>
      <c r="K68" t="s">
        <v>307</v>
      </c>
      <c r="L68" t="s">
        <v>218</v>
      </c>
      <c r="M68" t="s">
        <v>219</v>
      </c>
      <c r="O68" t="s">
        <v>220</v>
      </c>
      <c r="P68" t="s">
        <v>320</v>
      </c>
      <c r="Q68" t="s">
        <v>221</v>
      </c>
      <c r="R68">
        <v>241454</v>
      </c>
      <c r="S68">
        <v>62.452759999999998</v>
      </c>
      <c r="T68">
        <v>9.7587600000000005</v>
      </c>
      <c r="U68">
        <v>229777</v>
      </c>
      <c r="V68">
        <v>6935589</v>
      </c>
      <c r="W68" t="s">
        <v>322</v>
      </c>
      <c r="X68" t="s">
        <v>223</v>
      </c>
      <c r="Z68" t="b">
        <v>0</v>
      </c>
      <c r="AA68" t="b">
        <v>0</v>
      </c>
      <c r="AB68" t="b">
        <v>0</v>
      </c>
      <c r="AC68" t="b">
        <v>0</v>
      </c>
      <c r="AD68" t="b">
        <v>0</v>
      </c>
      <c r="AE68" s="18">
        <v>41767</v>
      </c>
      <c r="AF68" s="18">
        <v>38588</v>
      </c>
      <c r="AG68" t="s">
        <v>323</v>
      </c>
      <c r="AI68" t="s">
        <v>324</v>
      </c>
      <c r="BA68">
        <v>37</v>
      </c>
      <c r="BB68" t="s">
        <v>319</v>
      </c>
      <c r="BC68" t="s">
        <v>245</v>
      </c>
    </row>
    <row r="69" spans="1:55" x14ac:dyDescent="0.25">
      <c r="A69" t="s">
        <v>310</v>
      </c>
      <c r="B69" t="s">
        <v>311</v>
      </c>
      <c r="C69" t="s">
        <v>210</v>
      </c>
      <c r="D69" t="s">
        <v>211</v>
      </c>
      <c r="E69" t="s">
        <v>212</v>
      </c>
      <c r="F69" t="s">
        <v>213</v>
      </c>
      <c r="G69" t="s">
        <v>214</v>
      </c>
      <c r="H69" t="s">
        <v>451</v>
      </c>
      <c r="I69" s="18">
        <v>38948</v>
      </c>
      <c r="J69" t="s">
        <v>452</v>
      </c>
      <c r="K69" t="s">
        <v>307</v>
      </c>
      <c r="L69" t="s">
        <v>218</v>
      </c>
      <c r="M69" t="s">
        <v>219</v>
      </c>
      <c r="O69" t="s">
        <v>220</v>
      </c>
      <c r="P69" t="s">
        <v>451</v>
      </c>
      <c r="Q69" t="s">
        <v>221</v>
      </c>
      <c r="R69">
        <v>245644</v>
      </c>
      <c r="S69">
        <v>62.496720000000003</v>
      </c>
      <c r="T69">
        <v>9.7637599999999996</v>
      </c>
      <c r="U69">
        <v>230431</v>
      </c>
      <c r="V69">
        <v>6940454</v>
      </c>
      <c r="W69" t="s">
        <v>453</v>
      </c>
      <c r="X69" t="s">
        <v>223</v>
      </c>
      <c r="Z69" t="b">
        <v>0</v>
      </c>
      <c r="AA69" t="b">
        <v>0</v>
      </c>
      <c r="AB69" t="b">
        <v>0</v>
      </c>
      <c r="AC69" t="b">
        <v>0</v>
      </c>
      <c r="AD69" t="b">
        <v>0</v>
      </c>
      <c r="AE69" s="18">
        <v>41767</v>
      </c>
      <c r="AF69" s="18">
        <v>38948</v>
      </c>
      <c r="AG69" t="s">
        <v>454</v>
      </c>
      <c r="BA69">
        <v>37</v>
      </c>
      <c r="BB69" t="s">
        <v>319</v>
      </c>
      <c r="BC69" t="s">
        <v>245</v>
      </c>
    </row>
    <row r="70" spans="1:55" x14ac:dyDescent="0.25">
      <c r="A70" t="s">
        <v>310</v>
      </c>
      <c r="B70" t="s">
        <v>311</v>
      </c>
      <c r="C70" t="s">
        <v>210</v>
      </c>
      <c r="D70" t="s">
        <v>211</v>
      </c>
      <c r="E70" t="s">
        <v>212</v>
      </c>
      <c r="F70" t="s">
        <v>213</v>
      </c>
      <c r="G70" t="s">
        <v>214</v>
      </c>
      <c r="H70" t="s">
        <v>455</v>
      </c>
      <c r="I70" s="18">
        <v>25049</v>
      </c>
      <c r="J70" t="s">
        <v>456</v>
      </c>
      <c r="K70" t="s">
        <v>241</v>
      </c>
      <c r="L70" t="s">
        <v>218</v>
      </c>
      <c r="M70" t="s">
        <v>219</v>
      </c>
      <c r="O70" t="s">
        <v>220</v>
      </c>
      <c r="P70" t="s">
        <v>315</v>
      </c>
      <c r="Q70" t="s">
        <v>221</v>
      </c>
      <c r="R70">
        <v>223725</v>
      </c>
      <c r="S70">
        <v>62.449739999999998</v>
      </c>
      <c r="T70">
        <v>9.7363900000000001</v>
      </c>
      <c r="U70">
        <v>228598</v>
      </c>
      <c r="V70">
        <v>6935347</v>
      </c>
      <c r="W70" t="s">
        <v>457</v>
      </c>
      <c r="X70" t="s">
        <v>223</v>
      </c>
      <c r="Z70" t="b">
        <v>0</v>
      </c>
      <c r="AA70" t="b">
        <v>0</v>
      </c>
      <c r="AB70" t="b">
        <v>0</v>
      </c>
      <c r="AC70" t="b">
        <v>0</v>
      </c>
      <c r="AD70" t="b">
        <v>0</v>
      </c>
      <c r="AE70" s="18">
        <v>41767</v>
      </c>
      <c r="AF70" s="18">
        <v>38749</v>
      </c>
      <c r="AG70" t="s">
        <v>458</v>
      </c>
      <c r="BA70">
        <v>37</v>
      </c>
      <c r="BB70" t="s">
        <v>319</v>
      </c>
      <c r="BC70" t="s">
        <v>245</v>
      </c>
    </row>
    <row r="71" spans="1:55" x14ac:dyDescent="0.25">
      <c r="A71" t="s">
        <v>310</v>
      </c>
      <c r="B71" t="s">
        <v>311</v>
      </c>
      <c r="C71" t="s">
        <v>210</v>
      </c>
      <c r="D71" t="s">
        <v>211</v>
      </c>
      <c r="E71" t="s">
        <v>212</v>
      </c>
      <c r="F71" t="s">
        <v>213</v>
      </c>
      <c r="G71" t="s">
        <v>214</v>
      </c>
      <c r="H71" t="s">
        <v>449</v>
      </c>
      <c r="I71" s="18">
        <v>25049</v>
      </c>
      <c r="J71" t="s">
        <v>456</v>
      </c>
      <c r="K71" t="s">
        <v>459</v>
      </c>
      <c r="L71" t="s">
        <v>218</v>
      </c>
      <c r="M71" t="s">
        <v>219</v>
      </c>
      <c r="O71" t="s">
        <v>220</v>
      </c>
      <c r="P71" t="s">
        <v>315</v>
      </c>
      <c r="Q71" t="s">
        <v>221</v>
      </c>
      <c r="R71">
        <v>205048</v>
      </c>
      <c r="S71">
        <v>62.452370000000002</v>
      </c>
      <c r="T71">
        <v>9.7348400000000002</v>
      </c>
      <c r="U71">
        <v>228542</v>
      </c>
      <c r="V71">
        <v>6935646</v>
      </c>
      <c r="W71" t="s">
        <v>408</v>
      </c>
      <c r="X71" t="s">
        <v>223</v>
      </c>
      <c r="Z71" t="b">
        <v>0</v>
      </c>
      <c r="AA71" t="b">
        <v>0</v>
      </c>
      <c r="AB71" t="b">
        <v>0</v>
      </c>
      <c r="AC71" t="b">
        <v>0</v>
      </c>
      <c r="AD71" t="b">
        <v>0</v>
      </c>
      <c r="AE71" s="18">
        <v>41767</v>
      </c>
      <c r="AF71" s="18">
        <v>38749</v>
      </c>
      <c r="AG71" t="s">
        <v>461</v>
      </c>
      <c r="AM71">
        <v>7401</v>
      </c>
      <c r="BA71">
        <v>37</v>
      </c>
      <c r="BB71" t="s">
        <v>319</v>
      </c>
      <c r="BC71" t="s">
        <v>245</v>
      </c>
    </row>
    <row r="72" spans="1:55" x14ac:dyDescent="0.25">
      <c r="A72" t="s">
        <v>310</v>
      </c>
      <c r="B72" t="s">
        <v>311</v>
      </c>
      <c r="C72" t="s">
        <v>210</v>
      </c>
      <c r="D72" t="s">
        <v>211</v>
      </c>
      <c r="E72" t="s">
        <v>212</v>
      </c>
      <c r="F72" t="s">
        <v>213</v>
      </c>
      <c r="G72" t="s">
        <v>214</v>
      </c>
      <c r="H72" t="s">
        <v>312</v>
      </c>
      <c r="I72" s="18">
        <v>25049</v>
      </c>
      <c r="J72" t="s">
        <v>313</v>
      </c>
      <c r="K72" t="s">
        <v>314</v>
      </c>
      <c r="L72" t="s">
        <v>218</v>
      </c>
      <c r="M72" t="s">
        <v>219</v>
      </c>
      <c r="O72" t="s">
        <v>220</v>
      </c>
      <c r="P72" t="s">
        <v>315</v>
      </c>
      <c r="Q72" t="s">
        <v>221</v>
      </c>
      <c r="R72">
        <v>223726</v>
      </c>
      <c r="S72">
        <v>62.45872</v>
      </c>
      <c r="T72">
        <v>9.7366200000000003</v>
      </c>
      <c r="U72">
        <v>228691</v>
      </c>
      <c r="V72">
        <v>6936344</v>
      </c>
      <c r="W72" t="s">
        <v>316</v>
      </c>
      <c r="X72" t="s">
        <v>223</v>
      </c>
      <c r="Z72" t="b">
        <v>0</v>
      </c>
      <c r="AA72" t="b">
        <v>0</v>
      </c>
      <c r="AB72" t="b">
        <v>0</v>
      </c>
      <c r="AC72" t="b">
        <v>0</v>
      </c>
      <c r="AD72" t="b">
        <v>0</v>
      </c>
      <c r="AE72" s="18">
        <v>41767</v>
      </c>
      <c r="AF72" s="18">
        <v>38749</v>
      </c>
      <c r="AG72" t="s">
        <v>317</v>
      </c>
      <c r="AI72" t="s">
        <v>318</v>
      </c>
      <c r="AM72">
        <v>7404</v>
      </c>
      <c r="BA72">
        <v>37</v>
      </c>
      <c r="BB72" t="s">
        <v>319</v>
      </c>
      <c r="BC72" t="s">
        <v>245</v>
      </c>
    </row>
    <row r="73" spans="1:55" x14ac:dyDescent="0.25">
      <c r="A73" t="s">
        <v>310</v>
      </c>
      <c r="B73" t="s">
        <v>311</v>
      </c>
      <c r="C73" t="s">
        <v>210</v>
      </c>
      <c r="D73" t="s">
        <v>211</v>
      </c>
      <c r="E73" t="s">
        <v>212</v>
      </c>
      <c r="F73" t="s">
        <v>213</v>
      </c>
      <c r="G73" t="s">
        <v>214</v>
      </c>
      <c r="H73" t="s">
        <v>449</v>
      </c>
      <c r="I73" s="18">
        <v>25049</v>
      </c>
      <c r="J73" t="s">
        <v>313</v>
      </c>
      <c r="K73" t="s">
        <v>314</v>
      </c>
      <c r="L73" t="s">
        <v>218</v>
      </c>
      <c r="M73" t="s">
        <v>219</v>
      </c>
      <c r="O73" t="s">
        <v>220</v>
      </c>
      <c r="P73" t="s">
        <v>315</v>
      </c>
      <c r="Q73" t="s">
        <v>221</v>
      </c>
      <c r="R73">
        <v>205047</v>
      </c>
      <c r="S73">
        <v>62.45872</v>
      </c>
      <c r="T73">
        <v>9.7366200000000003</v>
      </c>
      <c r="U73">
        <v>228691</v>
      </c>
      <c r="V73">
        <v>6936344</v>
      </c>
      <c r="W73" t="s">
        <v>316</v>
      </c>
      <c r="X73" t="s">
        <v>223</v>
      </c>
      <c r="Z73" t="b">
        <v>0</v>
      </c>
      <c r="AA73" t="b">
        <v>0</v>
      </c>
      <c r="AB73" t="b">
        <v>0</v>
      </c>
      <c r="AC73" t="b">
        <v>0</v>
      </c>
      <c r="AD73" t="b">
        <v>0</v>
      </c>
      <c r="AE73" s="18">
        <v>41767</v>
      </c>
      <c r="AF73" s="18">
        <v>38749</v>
      </c>
      <c r="AG73" t="s">
        <v>450</v>
      </c>
      <c r="AM73">
        <v>7402</v>
      </c>
      <c r="BA73">
        <v>37</v>
      </c>
      <c r="BB73" t="s">
        <v>319</v>
      </c>
      <c r="BC73" t="s">
        <v>245</v>
      </c>
    </row>
    <row r="74" spans="1:55" x14ac:dyDescent="0.25">
      <c r="A74" t="s">
        <v>310</v>
      </c>
      <c r="B74" t="s">
        <v>311</v>
      </c>
      <c r="C74" t="s">
        <v>210</v>
      </c>
      <c r="D74" t="s">
        <v>211</v>
      </c>
      <c r="E74" t="s">
        <v>212</v>
      </c>
      <c r="F74" t="s">
        <v>213</v>
      </c>
      <c r="G74" t="s">
        <v>214</v>
      </c>
      <c r="H74" t="s">
        <v>449</v>
      </c>
      <c r="I74" s="18">
        <v>25049</v>
      </c>
      <c r="J74" t="s">
        <v>456</v>
      </c>
      <c r="K74" t="s">
        <v>459</v>
      </c>
      <c r="L74" t="s">
        <v>218</v>
      </c>
      <c r="M74" t="s">
        <v>219</v>
      </c>
      <c r="O74" t="s">
        <v>220</v>
      </c>
      <c r="P74" t="s">
        <v>315</v>
      </c>
      <c r="Q74" t="s">
        <v>221</v>
      </c>
      <c r="R74">
        <v>205046</v>
      </c>
      <c r="S74">
        <v>62.452370000000002</v>
      </c>
      <c r="T74">
        <v>9.7348400000000002</v>
      </c>
      <c r="U74">
        <v>228542</v>
      </c>
      <c r="V74">
        <v>6935646</v>
      </c>
      <c r="W74" t="s">
        <v>408</v>
      </c>
      <c r="X74" t="s">
        <v>223</v>
      </c>
      <c r="Z74" t="b">
        <v>0</v>
      </c>
      <c r="AA74" t="b">
        <v>0</v>
      </c>
      <c r="AB74" t="b">
        <v>0</v>
      </c>
      <c r="AC74" t="b">
        <v>0</v>
      </c>
      <c r="AD74" t="b">
        <v>0</v>
      </c>
      <c r="AE74" s="18">
        <v>41767</v>
      </c>
      <c r="AF74" s="18">
        <v>38749</v>
      </c>
      <c r="AG74" t="s">
        <v>460</v>
      </c>
      <c r="AM74">
        <v>7403</v>
      </c>
      <c r="BA74">
        <v>37</v>
      </c>
      <c r="BB74" t="s">
        <v>319</v>
      </c>
      <c r="BC74" t="s">
        <v>245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4" sqref="A4"/>
    </sheetView>
  </sheetViews>
  <sheetFormatPr defaultRowHeight="15" x14ac:dyDescent="0.25"/>
  <sheetData>
    <row r="1" spans="1:1" x14ac:dyDescent="0.25">
      <c r="A1" s="21" t="s">
        <v>503</v>
      </c>
    </row>
    <row r="2" spans="1:1" x14ac:dyDescent="0.25">
      <c r="A2" t="s">
        <v>507</v>
      </c>
    </row>
    <row r="3" spans="1:1" x14ac:dyDescent="0.25">
      <c r="A3" t="s">
        <v>559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2019-02-20T18:49:00Z</dcterms:modified>
</cp:coreProperties>
</file>