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C3240C9C-5584-4B9B-94F3-105AB9930DEA}" xr6:coauthVersionLast="40" xr6:coauthVersionMax="40" xr10:uidLastSave="{00000000-0000-0000-0000-000000000000}"/>
  <bookViews>
    <workbookView xWindow="1560" yWindow="516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externalReferences>
    <externalReference r:id="rId6"/>
  </externalReference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6" l="1"/>
  <c r="D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<sst xmlns="http://schemas.openxmlformats.org/spreadsheetml/2006/main" count="1197" uniqueCount="505">
  <si>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</si>
  <si>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</si>
  <si>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</si>
  <si>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</si>
  <si>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</si>
  <si>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</si>
  <si>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</si>
  <si>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</si>
  <si>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</si>
  <si>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</si>
  <si>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</si>
  <si>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</si>
  <si>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</si>
  <si>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</si>
  <si>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</si>
  <si>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</si>
  <si>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</si>
  <si>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</si>
  <si>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</si>
  <si>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</si>
  <si>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</si>
  <si>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</si>
  <si>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</si>
  <si>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</si>
  <si>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</si>
  <si>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</si>
  <si>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</si>
  <si>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</si>
  <si>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</si>
  <si>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</si>
  <si>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</si>
  <si>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</si>
  <si>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</si>
  <si>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</si>
  <si>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</si>
  <si>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</si>
  <si>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</si>
  <si>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</si>
  <si>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</si>
  <si>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</si>
  <si>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</si>
  <si>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</si>
  <si>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</si>
  <si>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</si>
  <si>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</si>
  <si>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</si>
  <si>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</si>
  <si>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</si>
  <si>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</si>
  <si>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</si>
  <si>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</si>
  <si>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</si>
  <si>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</si>
  <si>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</si>
  <si>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</si>
  <si>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</si>
  <si>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</si>
  <si>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</si>
  <si>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</si>
  <si>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</si>
  <si>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</si>
  <si>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</si>
  <si>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</si>
  <si>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</si>
  <si>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</si>
  <si>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</si>
  <si>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</si>
  <si>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</si>
  <si>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</si>
  <si>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</si>
  <si>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</si>
  <si>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</si>
  <si>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</si>
  <si>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</si>
  <si>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</si>
  <si>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</si>
  <si>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</si>
  <si>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</si>
  <si>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</si>
  <si>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</si>
  <si>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</si>
  <si>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</si>
  <si>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</si>
  <si>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</si>
  <si>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</si>
  <si>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</si>
  <si>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</si>
  <si>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</si>
  <si>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</si>
  <si>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</si>
  <si>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</si>
  <si>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</si>
  <si>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</si>
  <si>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</si>
  <si>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</si>
  <si>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</si>
  <si>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</si>
  <si>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</si>
  <si>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</si>
  <si>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</si>
  <si>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</si>
  <si>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</si>
  <si>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</si>
  <si>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</si>
  <si>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</si>
  <si>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</si>
  <si>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</si>
  <si>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</si>
  <si>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</si>
  <si>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</si>
  <si>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</si>
  <si>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</si>
  <si>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</si>
  <si>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</si>
  <si>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</si>
  <si>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</si>
  <si>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</si>
  <si>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</si>
  <si>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</si>
  <si>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</si>
  <si>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</si>
  <si>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</si>
  <si>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</si>
  <si>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</si>
  <si>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</si>
  <si>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</si>
  <si>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</si>
  <si>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</si>
  <si>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</si>
  <si>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</si>
  <si>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</si>
  <si>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</si>
  <si>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</si>
  <si>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</si>
  <si>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</si>
  <si>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</si>
  <si>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</si>
  <si>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</si>
  <si>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</si>
  <si>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</si>
  <si>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</si>
  <si>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</si>
  <si>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</si>
  <si>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</si>
  <si>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</si>
  <si>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</si>
  <si>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</si>
  <si>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</si>
  <si>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</si>
  <si>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</si>
  <si>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</si>
  <si>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</si>
  <si>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</si>
  <si>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</si>
  <si>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</si>
  <si>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</si>
  <si>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</si>
  <si>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</si>
  <si>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</si>
  <si>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</si>
  <si>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</si>
  <si>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</si>
  <si>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</si>
  <si>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</si>
  <si>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</si>
  <si>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</si>
  <si>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</si>
  <si>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</si>
  <si>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</si>
  <si>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</si>
  <si>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</si>
  <si>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</si>
  <si>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</si>
  <si>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</si>
  <si>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</si>
  <si>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</si>
  <si>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</si>
  <si>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</si>
  <si>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</si>
  <si>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</si>
  <si>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</si>
  <si>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</si>
  <si>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</si>
  <si>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</si>
  <si>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</si>
  <si>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</si>
  <si>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</si>
  <si>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</si>
  <si>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</si>
  <si>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</si>
  <si>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</si>
  <si>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</si>
  <si>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</si>
  <si>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</si>
  <si>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</si>
  <si>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</si>
  <si>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</si>
  <si>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</si>
  <si>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</si>
  <si>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</si>
  <si>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</si>
  <si>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</si>
  <si>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</si>
  <si>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</si>
  <si>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</si>
  <si>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</si>
  <si>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</si>
  <si>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</si>
  <si>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</si>
  <si>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</si>
  <si>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</si>
  <si>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</si>
  <si>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</si>
  <si>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</si>
  <si>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</si>
  <si>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</si>
  <si>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</si>
  <si>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</si>
  <si>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</si>
  <si>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</si>
  <si>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</si>
  <si>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</si>
  <si>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</si>
  <si>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</si>
  <si>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</si>
  <si>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</si>
  <si>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</si>
  <si>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</si>
  <si>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</si>
  <si>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</si>
  <si>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</si>
  <si>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</si>
  <si>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</si>
  <si>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</si>
  <si>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</si>
  <si>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</si>
  <si>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</si>
  <si>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</si>
  <si>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</si>
  <si>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</si>
  <si>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</si>
  <si>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</si>
  <si>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</si>
  <si>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</si>
  <si>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</si>
  <si>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</si>
  <si>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</si>
  <si>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</si>
  <si>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</si>
  <si>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</si>
  <si>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</si>
  <si>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</si>
  <si>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</si>
  <si>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</si>
  <si>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</si>
  <si>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</si>
  <si>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</si>
  <si>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</si>
  <si>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</si>
  <si>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</si>
  <si>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</si>
  <si>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</si>
  <si>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</si>
  <si>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</si>
  <si>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</si>
  <si>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</si>
  <si>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</si>
  <si>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</si>
  <si>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</si>
  <si>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</si>
  <si>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</si>
  <si>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</si>
  <si>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</si>
  <si>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</si>
  <si>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</si>
  <si>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</si>
  <si>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Vibekke Vange, NTNU Vitenskapsmuseet</t>
  </si>
  <si>
    <t>Læstadiusvalmue</t>
  </si>
  <si>
    <t>Nordh.</t>
  </si>
  <si>
    <t>EN</t>
  </si>
  <si>
    <t>Sterkt truet</t>
  </si>
  <si>
    <t>C2a(ii)</t>
  </si>
  <si>
    <t>VU</t>
  </si>
  <si>
    <t>Sårbar</t>
  </si>
  <si>
    <t>B1a(ii)b(iii)+2a(ii)b(iii), D1</t>
  </si>
  <si>
    <t>Endret (ny eller annen) kunnskap</t>
  </si>
  <si>
    <t>11 lok.</t>
  </si>
  <si>
    <t>860</t>
  </si>
  <si>
    <t>&gt; 50 %</t>
  </si>
  <si>
    <t>10</t>
  </si>
  <si>
    <t>Autotrof organisme</t>
  </si>
  <si>
    <t>Primærprodusent</t>
  </si>
  <si>
    <t>Støttende tjeneste</t>
  </si>
  <si>
    <t>Fotosyntese</t>
  </si>
  <si>
    <t>Klimatiske endringer &gt; Regionale &gt; Temperaturendring</t>
  </si>
  <si>
    <t>Hele populasjonen påvirkes (&gt; 90%)</t>
  </si>
  <si>
    <t>Langsom, men signifikant, reduksjon (&lt; 20% over 10 år eller 3 generasjoner)</t>
  </si>
  <si>
    <t>Pågående</t>
  </si>
  <si>
    <t xml:space="preserve">Gjærevoll, O. 1990.  Maps of distribution of Norwegian vascular plants. II. Alpine plants. Tapir, Trondheim.
</t>
  </si>
  <si>
    <t>Heggelund, J. 1993. Nye lokaliteter for laestadiusvalmue (Papaver laestadianum) i Signaldalen. Polarflokken. 17: 471-484</t>
  </si>
  <si>
    <t>Middels kjent</t>
  </si>
  <si>
    <t>Ukjent</t>
  </si>
  <si>
    <t>Ukjent viktighet</t>
  </si>
  <si>
    <t>Papaver radicatum laestadianum</t>
  </si>
  <si>
    <t>læstadiusvalmue</t>
  </si>
  <si>
    <t>Karplanter</t>
  </si>
  <si>
    <t>Gáivuotna – Kåfjord</t>
  </si>
  <si>
    <t>Troms</t>
  </si>
  <si>
    <t>Tromsø museum - Universitetsmuseet</t>
  </si>
  <si>
    <t>v hos Tromsø museum - Universitetsmuseet</t>
  </si>
  <si>
    <t>Sterkt truet (EN)</t>
  </si>
  <si>
    <t>Torstein Engelskjøn</t>
  </si>
  <si>
    <t>1964/08/31</t>
  </si>
  <si>
    <t>Storfjord: N for Skibotndalen, Favrrosvarri, Aksugaikonvarri, hovedrygg av høyde 1178.</t>
  </si>
  <si>
    <t>707 m</t>
  </si>
  <si>
    <t/>
  </si>
  <si>
    <t>Belagt funn</t>
  </si>
  <si>
    <t>Nei</t>
  </si>
  <si>
    <t>72984</t>
  </si>
  <si>
    <t>POINT (718441 7702155)</t>
  </si>
  <si>
    <t>subspecies</t>
  </si>
  <si>
    <t>urn:catalog:TROM:V:72984</t>
  </si>
  <si>
    <t>TROM</t>
  </si>
  <si>
    <t>v</t>
  </si>
  <si>
    <t>Målselv</t>
  </si>
  <si>
    <t>Alfred Granmo, Liv Mølster, Isak A. Mølster</t>
  </si>
  <si>
    <t>2011/07/23</t>
  </si>
  <si>
    <t>Njearrecahca: Isdalsfjellets/Njearrecazgaisi N-skråning mot Corrovahgaisi (= Sikka.)</t>
  </si>
  <si>
    <t>7 m</t>
  </si>
  <si>
    <t>991065</t>
  </si>
  <si>
    <t>POINT (701246 7666116)</t>
  </si>
  <si>
    <t>urn:catalog:TROM:V:991065</t>
  </si>
  <si>
    <t>991064</t>
  </si>
  <si>
    <t>urn:catalog:TROM:V:991064</t>
  </si>
  <si>
    <t>Isak A. Mølster, Liv Mølster, Alfred Granmo</t>
  </si>
  <si>
    <t>Njearrecahca: Isdalsfjellets N-skråning mot Corrovahgaisi (= Sikka).</t>
  </si>
  <si>
    <t>1 m</t>
  </si>
  <si>
    <t>991063</t>
  </si>
  <si>
    <t>POINT (701236 7666160)</t>
  </si>
  <si>
    <t>urn:catalog:TROM:V:991063</t>
  </si>
  <si>
    <t>Storfjord</t>
  </si>
  <si>
    <t>Universitetet for miljø- og biovitenskap</t>
  </si>
  <si>
    <t>v hos Universitetet for miljø- og biovitenskap</t>
  </si>
  <si>
    <t>Lye, Kåre A.; Berg, Tore</t>
  </si>
  <si>
    <t>1994/07/27</t>
  </si>
  <si>
    <t>Markusfjellet,sørryggen,50m V.for det vesle vannet</t>
  </si>
  <si>
    <t>71 m</t>
  </si>
  <si>
    <t>4048</t>
  </si>
  <si>
    <t>POINT (703950 7679055)</t>
  </si>
  <si>
    <t>urn:catalog:NLH:V:4048</t>
  </si>
  <si>
    <t>max: 0, min: 0</t>
  </si>
  <si>
    <t>NLH</t>
  </si>
  <si>
    <t>Alfred Granmo, Ivar Nevermo</t>
  </si>
  <si>
    <t>2009/08/04</t>
  </si>
  <si>
    <t>Poikkiharjunjávri 2 km sør for Cazajávri.</t>
  </si>
  <si>
    <t>651871</t>
  </si>
  <si>
    <t>POINT (707583 7680892)</t>
  </si>
  <si>
    <t>urn:catalog:TROM:V:651871</t>
  </si>
  <si>
    <t>Alfred Granmo, Liv Mølster</t>
  </si>
  <si>
    <t>2009/07/24</t>
  </si>
  <si>
    <t>Gaskkamus Viessogasgáisi.</t>
  </si>
  <si>
    <t>651911</t>
  </si>
  <si>
    <t>POINT (712540 7688933)</t>
  </si>
  <si>
    <t>urn:catalog:TROM:V:651911</t>
  </si>
  <si>
    <t>Anders Often</t>
  </si>
  <si>
    <t>1992/07/21</t>
  </si>
  <si>
    <t>Storfjord. Signaldalen ved Borrenes.</t>
  </si>
  <si>
    <t>7589</t>
  </si>
  <si>
    <t>POINT (696173 7688857)</t>
  </si>
  <si>
    <t>1993/03/02</t>
  </si>
  <si>
    <t>urn:catalog:TROM:V:7589</t>
  </si>
  <si>
    <t>Ivar Heggelund</t>
  </si>
  <si>
    <t>1993/08/16</t>
  </si>
  <si>
    <t>Storfjord: Signaldalen, Paras /Bárrás/. Eksposisjon nord.</t>
  </si>
  <si>
    <t>1414 m</t>
  </si>
  <si>
    <t>17881</t>
  </si>
  <si>
    <t>POINT (705599 7674251)</t>
  </si>
  <si>
    <t>urn:catalog:TROM:V:17881</t>
  </si>
  <si>
    <t>Geir Arnesen, Ivar Nevermo</t>
  </si>
  <si>
    <t>1997/08/09</t>
  </si>
  <si>
    <t>Storfjord: Gaskkamus  Viessogasgaisi N.E.</t>
  </si>
  <si>
    <t>59455</t>
  </si>
  <si>
    <t>POINT (712645 7689520)</t>
  </si>
  <si>
    <t>urn:catalog:TROM:V:59455</t>
  </si>
  <si>
    <t>651860</t>
  </si>
  <si>
    <t>POINT (712528 7689003)</t>
  </si>
  <si>
    <t>urn:catalog:TROM:V:651860</t>
  </si>
  <si>
    <t>Geir Gaarder</t>
  </si>
  <si>
    <t>2007/07/02</t>
  </si>
  <si>
    <t>Storfjord: Mannfjellet øst.</t>
  </si>
  <si>
    <t>651825</t>
  </si>
  <si>
    <t>POINT (700610 7683133)</t>
  </si>
  <si>
    <t>urn:catalog:TROM:V:651825</t>
  </si>
  <si>
    <t>2922</t>
  </si>
  <si>
    <t>Arve Elvebakk</t>
  </si>
  <si>
    <t>1984/09/12</t>
  </si>
  <si>
    <t>Storfjord: Signaldalen, 3-400 m N for garden Borrenes.</t>
  </si>
  <si>
    <t>112 m</t>
  </si>
  <si>
    <t>4013</t>
  </si>
  <si>
    <t>POINT (696133 7688752)</t>
  </si>
  <si>
    <t>urn:catalog:TROM:V:4013</t>
  </si>
  <si>
    <t>84:794</t>
  </si>
  <si>
    <t>1993/07/25</t>
  </si>
  <si>
    <t>Storfjord. Signaldalen, Márkos /Markusfjell/, sør.</t>
  </si>
  <si>
    <t>15599</t>
  </si>
  <si>
    <t>POINT (704089 7678878)</t>
  </si>
  <si>
    <t>urn:catalog:TROM:V:15599</t>
  </si>
  <si>
    <t>Ca. 1000 planter.</t>
  </si>
  <si>
    <t>Alfred Granmo</t>
  </si>
  <si>
    <t>2009/08/07</t>
  </si>
  <si>
    <t>Fávrrosvárri. På nordlige del av rygg 1171, litt ned på vestsiden.</t>
  </si>
  <si>
    <t>651885</t>
  </si>
  <si>
    <t>POINT (718335 7701087)</t>
  </si>
  <si>
    <t>urn:catalog:TROM:V:651885</t>
  </si>
  <si>
    <t>651908</t>
  </si>
  <si>
    <t>urn:catalog:TROM:V:651908</t>
  </si>
  <si>
    <t>Lulle, SW-skrent av Aksugaikonvarre.</t>
  </si>
  <si>
    <t>72985</t>
  </si>
  <si>
    <t>POINT (717640 7700066)</t>
  </si>
  <si>
    <t>urn:catalog:TROM:V:72985</t>
  </si>
  <si>
    <t>Naturhistorisk Museum - UiO</t>
  </si>
  <si>
    <t>v hos Naturhistorisk Museum - UiO</t>
  </si>
  <si>
    <t>Kåre Arnstein Lye, Tore Berg</t>
  </si>
  <si>
    <t>Markusfjellet, sørryggen, 50 m vest for det vesle vatnet, på grusjord</t>
  </si>
  <si>
    <t>96123</t>
  </si>
  <si>
    <t>POINT (703970 7679068)</t>
  </si>
  <si>
    <t>urn:catalog:O:V:96123</t>
  </si>
  <si>
    <t>20295</t>
  </si>
  <si>
    <t>O</t>
  </si>
  <si>
    <t>I fjellområder i Troms fylke, i kommunene Storfjord, Målselv og Balsfjord.</t>
  </si>
  <si>
    <t>Granmo, A. 2009.  Handlingsplan for læstadiusvalmue. Naturkonsulenten, rapport 2009-1.</t>
  </si>
  <si>
    <t>august 2018</t>
  </si>
  <si>
    <t xml:space="preserve">Papaver radicatum subsp. laestadianum </t>
  </si>
  <si>
    <t>Papaver laestadianum (Nordh.) Nordh., Papaver lapponicum subsp. laestadianum (Nordh.) G.Knaben</t>
  </si>
  <si>
    <t xml:space="preserve">Oppgradering fra sårbar på grunn av at individtall nå kan estimeres. </t>
  </si>
  <si>
    <t>Kolonne T fra "Kriteriedokumentasjon"</t>
  </si>
  <si>
    <t>Fertil. Viktigste form for pollinering antas å være selvpollinering, men den kan antakelig også krysspollinere (se refs. i Granmo 2009).</t>
  </si>
  <si>
    <t>Beites av hare (observert i svensk forekomst)</t>
  </si>
  <si>
    <t>Se refs. i Granmo (2009)</t>
  </si>
  <si>
    <t>Ukjent viktighet, men se om beiting i linje 37</t>
  </si>
  <si>
    <t>Snøspurv eter kapsler, og sprer muligens frø</t>
  </si>
  <si>
    <t>Beites mest sannsynlig av rein</t>
  </si>
  <si>
    <t>Generasjonstiden varierer med stabiliteten til voksestedet; fra estimert 7,7 år til 25,3 år (se Granmo 2009 for ref).</t>
  </si>
  <si>
    <t>Arten er globalt kjent fra 11 forekomster i indre Troms og 2 i Torne Lappmark i Sverige (Norsk rødliste 2015).</t>
  </si>
  <si>
    <t>Forekomstarealet er oppgitt til 44km2, med et mørketall på 1,3.</t>
  </si>
  <si>
    <t>Flytjord, snøleier; sekundært på elveør</t>
  </si>
  <si>
    <t>Godt kjent</t>
  </si>
  <si>
    <t>Meget god</t>
  </si>
  <si>
    <t>Læstadiusvalmue har lavere kromosomtall (n=56) enn vanlig fjellvalmue (n=70)</t>
  </si>
  <si>
    <t>Av 11 hovedlokaliteter, har en av dem (Markusfjellet) ca 80 % av totalantallet individer</t>
  </si>
  <si>
    <t xml:space="preserve">Individtallet angir reproduserende individ. Oppgitt mørketall er 2. Basert på telling av 25% reproduserende individ i hver av tre populasjoner, er det anslått at 25% av individene er reproduktive i alle (11) populasjoner, noe som gir et totalt anslag på 430 reproduktive planter for taksonet i Norge. </t>
  </si>
  <si>
    <t>&gt;= 860</t>
  </si>
  <si>
    <t>&lt; 250</t>
  </si>
  <si>
    <t>Basert på at planten ikke er i tydelig tilbakegang (Norsk rødliste 2015), anses det lite sannsynlig at populasjonsstørrelsen skal falle til &lt;250 reproduserende individ innen 2035.</t>
  </si>
  <si>
    <t>&lt; 10 km2</t>
  </si>
  <si>
    <t>Siden taksonets habitat er regnet som truet av klimaendringer, vil det være svært vanskelig å få arten ett trinn ned på rødlistevurderingen innen 2035.</t>
  </si>
  <si>
    <t>Basert på at planten ikke er i tydelig tilbakegang (Norsk rødliste 2015), anses det lite sannsynlig at forekomstarealet skal reduseres til under 10 km2 innen 2035.</t>
  </si>
  <si>
    <t>Antall hovedforekomster</t>
  </si>
  <si>
    <t>11 eller flere</t>
  </si>
  <si>
    <t>Færre enn 11</t>
  </si>
  <si>
    <t>Usikkerheten er stor</t>
  </si>
  <si>
    <t xml:space="preserve">To av forekomstene er ikke gjenfunnet etter 1990, og flere av dem har lave individtall, så tilfeldigheter/beiting/abiotiske faktorer kan redusere antallet forekomster innen 2035. </t>
  </si>
  <si>
    <t>Overvåking</t>
  </si>
  <si>
    <t>Bestandsutvikling</t>
  </si>
  <si>
    <t>Av 11 hovedlokaliteter, 3 av lokalitetene usikre (de to i Balsfjord og den i Målselv; Granmo 2009). Ti av lokalitetene ligger i snaufjellet, mellom 900 og 1200 moh, mens én lokalitet ligger i lavlandet og regnes som sekundærlokalitet/sink-lokalitet. De 11 hovedlokalitetene, flere av dem med dellokaliteter, er stedfestet, og det er utført bestandstellinger i flere av dem.</t>
  </si>
  <si>
    <t>Det anses ikke å være store mangler i kartleggingen, men pga. tungt tilgjengelig terreng, kan det finnes uoppdagede delpopulasjoner nær de allerede registrerte og stedfestede delpopulasjonene. Granmo (2009) mener det er gode muligheter for å finne læstadiusvalmue på flere fjell i de aktuelle områdene i Troms ved flere fremtidige søk.</t>
  </si>
  <si>
    <t>Det er vanskelig å anslå om klimaendringer vil påvirke habitatet til læstadiusvalmue i så stor grad innen 2050 at taksonet vil kunne endre status til Sterkt truet.</t>
  </si>
  <si>
    <t>Det er usikkert både hvordan læstadiusvalmuens habitat endres over tid som følge av klimaendringer, og hvordan taksonet reagerer på klimapåførte endringer i habitat-kvalitet.</t>
  </si>
  <si>
    <t>Flere av de kjente lokalitetene må overvåkes gjennom mange år, og både abiotiske parametre og populasjonsparametre må undersøkes. Både små og store populasjoner må velges for overvåking, og i tillegg til undersøkelser av f.eks. 3-4 populasjoner på flytjord/snøleier, bør lavlandspopulasjonen på elveør inkluderes i en overvåking.</t>
  </si>
  <si>
    <t>Kompenserende</t>
  </si>
  <si>
    <t>Ingen</t>
  </si>
  <si>
    <r>
      <t xml:space="preserve">Arten bevares </t>
    </r>
    <r>
      <rPr>
        <i/>
        <sz val="11"/>
        <color theme="1"/>
        <rFont val="Calibri"/>
        <family val="2"/>
        <scheme val="minor"/>
      </rPr>
      <t>ex situ</t>
    </r>
    <r>
      <rPr>
        <sz val="11"/>
        <color theme="1"/>
        <rFont val="Calibri"/>
        <family val="2"/>
        <scheme val="minor"/>
      </rPr>
      <t xml:space="preserve"> som frø i den nasjonale frøbanken. Det foreslås ikke oppformering i bevaringsbed i denne omgangen. Dette avhenger av resultat fra spireforsøk og et eventuelt framtidig behov for</t>
    </r>
    <r>
      <rPr>
        <i/>
        <sz val="11"/>
        <color theme="1"/>
        <rFont val="Calibri"/>
        <family val="2"/>
        <scheme val="minor"/>
      </rPr>
      <t xml:space="preserve"> in situ</t>
    </r>
    <r>
      <rPr>
        <sz val="11"/>
        <color theme="1"/>
        <rFont val="Calibri"/>
        <family val="2"/>
        <scheme val="minor"/>
      </rPr>
      <t xml:space="preserve"> forsterkning.</t>
    </r>
  </si>
  <si>
    <t>To personer bør utføre feltarbeid sammen av HMS-hensyn.</t>
  </si>
  <si>
    <t>Ganske sikker (50-75%)</t>
  </si>
  <si>
    <t xml:space="preserve">Frøinnsamling kan konsentreres til ett eller to områder i Storfjord kommune, f.eks. fra den store populasjonen på Markusfjellet eller de lettere tilgjengelige lokalitetene Paras eller Gaskamus Viessogasgaisi. </t>
  </si>
  <si>
    <t xml:space="preserve">Anslår 4-5 dager i felt for 2 personer for å få tilstrekkelig med frø. </t>
  </si>
  <si>
    <t>Forekomst</t>
  </si>
  <si>
    <t>Kartlegging</t>
  </si>
  <si>
    <t>Kunnskap om forekomster og total populasjonsstørrelse</t>
  </si>
  <si>
    <t>I de samme fjellområdene som 10 hovedlokaliteter er funnet, anses det som sannsynlig at det finnes flere, uoppdagede bestander av læstadiusvalmue (Granmo 2009). Arealene er tungt tilgjengelige, og det krever mange dagers vandring å skulle undersøke disse fjellene mer systematisk</t>
  </si>
  <si>
    <t>Det anbefales at noen av fjellområdene undersøkes mer systematisk for å få et sikrere bilde på totalpopulasjonen av læstadiusvalmue. Også gamle lokaliteter som ikke er undersøkt på 20-30 år, bør gjenbesøkes.</t>
  </si>
  <si>
    <t xml:space="preserve"> Prosjekt 1 og 2 anbefales igangsatt for å undersøke både reell utbredelse og bestandsutvikling hos læstadiusvalmue, samt å gi data om effekter av klimaendring på både habitat og populasjonsparametre.</t>
  </si>
  <si>
    <t>&gt;= 44  km2</t>
  </si>
  <si>
    <t>Antall reproduserende individ</t>
  </si>
  <si>
    <t>Henriksen S. og Hilmo O. (red.) 2015. Norsk rødliste for arter 2015. Artsdatabanken, Norge</t>
  </si>
  <si>
    <t xml:space="preserve">3 </t>
  </si>
  <si>
    <t>Kostnadsusikkerhet</t>
  </si>
  <si>
    <t>Trolig lave til middels kostnader</t>
  </si>
  <si>
    <t>Svært usikker (0-25%)</t>
  </si>
  <si>
    <t>Få opplysninger om voksested. Flyjord og snøleie nevnes. Også grus. Ingenting om baserikhet.</t>
  </si>
  <si>
    <t>Kalkfattig og intermediært grassnøleie</t>
  </si>
  <si>
    <t>T22-2</t>
  </si>
  <si>
    <t>Voksested</t>
  </si>
  <si>
    <t>Kalkrikt grassnøleie</t>
  </si>
  <si>
    <t>T22-4</t>
  </si>
  <si>
    <t>Snøleie</t>
  </si>
  <si>
    <t>Flere grunntyper er aktuelle</t>
  </si>
  <si>
    <t>T7</t>
  </si>
  <si>
    <r>
      <t xml:space="preserve">Det er ikke foreslått tiltakspakke for læstadiusvalmue.  I mangel på tiltak som kan gi måloppnåelse foreslås som minimum innsamling av frø til </t>
    </r>
    <r>
      <rPr>
        <i/>
        <sz val="11"/>
        <color theme="1"/>
        <rFont val="Calibri"/>
        <family val="2"/>
        <scheme val="minor"/>
      </rPr>
      <t>ex situ-</t>
    </r>
    <r>
      <rPr>
        <sz val="11"/>
        <color theme="1"/>
        <rFont val="Calibri"/>
        <family val="2"/>
        <scheme val="minor"/>
      </rPr>
      <t>bevaring i nasjonal frøbank selv om dette ikke direkte bidrar til måloppnåelse. Arten bør videre kartlegges og overvåkes for å følge bestandsutviklingen.</t>
    </r>
  </si>
  <si>
    <t>Høyere temperaturer fører til uttørking av snøleier og flytjord, muligens også til økt gjengroing, i disse, slik at læstadiusvalmue kan miste sine habitater.</t>
  </si>
  <si>
    <t>Læstadiusvalmue er en underart av vanlig fjellvalmue, som hovedsakelig er knyttet til flytjord i fjellet. Taksonet er funnet i tre kommuner i indre Troms, fordelt på 11 hovedforekomster. De fleste bestander er små og ligger relativt spredt, og den totale populasjonsstørrelsen er estimert, basert på tellinger, til å være på under 2500 reproduserende individ. Arten finnes også såvidt i Sverige.</t>
  </si>
  <si>
    <t>Økonomisk analyse</t>
  </si>
  <si>
    <r>
      <t xml:space="preserve">Kunnskapsgrunnlag for læstadiusvalmue </t>
    </r>
    <r>
      <rPr>
        <i/>
        <sz val="11"/>
        <color theme="1"/>
        <rFont val="Calibri"/>
        <family val="2"/>
        <scheme val="minor"/>
      </rPr>
      <t>Papaver radicatum laestadianum</t>
    </r>
    <r>
      <rPr>
        <sz val="11"/>
        <color theme="1"/>
        <rFont val="Calibri"/>
        <family val="2"/>
        <scheme val="minor"/>
      </rPr>
      <t xml:space="preserve"> - Tiltak for å ta vare på trua natur</t>
    </r>
  </si>
  <si>
    <t>Vedlegg 19 til NINA rapport 1626: Aalberg Haugen, I.M. et al. 2019. Tiltak for å ta vare på trua natur. Kunnskapsgrunnlag for 90 trua arter og 33 trua naturtyper. NINA Rapport 1626. Norsk institutt for naturforskning</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</si>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</sst>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scheme val="minor"/>
    </font>
    <font>
      <sz val="10"/>
      <color indexed="8"/>
      <name val="Arial"/>
      <family val="2"/>
    </font>
    <font>
      <sz val="11"/>
      <color indexed="8"/>
      <name val="Calibri"/>
      <family val="2"/>
    </font>
    <font>
      <sz val="11"/>
      <color theme="1"/>
      <name val="Calibri"/>
      <family val="2"/>
      <scheme val="minor"/>
    </font>
    <font>
      <sz val="11"/>
      <name val="Calibri"/>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4" tint="0.79998168889431442"/>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10" fillId="0" borderId="0"/>
    <xf numFmtId="0" fontId="13"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53">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applyAlignment="1">
      <alignment vertical="center"/>
    </xf>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11" fillId="4" borderId="9" xfId="1" applyFont="1" applyFill="1" applyBorder="1" applyAlignment="1">
      <alignment horizontal="right"/>
    </xf>
    <xf numFmtId="0" fontId="11" fillId="4" borderId="9" xfId="1" applyFont="1" applyFill="1" applyBorder="1"/>
    <xf numFmtId="15" fontId="11" fillId="4" borderId="9" xfId="1" applyNumberFormat="1" applyFont="1" applyFill="1" applyBorder="1" applyAlignment="1">
      <alignment horizontal="right"/>
    </xf>
    <xf numFmtId="0" fontId="10" fillId="4" borderId="9" xfId="1" applyFill="1" applyBorder="1"/>
    <xf numFmtId="0" fontId="0" fillId="4" borderId="9" xfId="0" applyFill="1" applyBorder="1"/>
    <xf numFmtId="0" fontId="9" fillId="0" borderId="0" xfId="0" applyFont="1" applyAlignment="1">
      <alignment horizontal="left" vertical="center"/>
    </xf>
    <xf numFmtId="0" fontId="9" fillId="3" borderId="0" xfId="0" applyFont="1" applyFill="1"/>
    <xf numFmtId="0" fontId="0" fillId="3" borderId="0" xfId="0" applyFill="1" applyAlignment="1">
      <alignment horizontal="left"/>
    </xf>
    <xf numFmtId="0" fontId="0" fillId="3" borderId="0" xfId="0" applyFill="1" applyAlignment="1">
      <alignment wrapText="1"/>
    </xf>
    <xf numFmtId="0" fontId="0" fillId="3" borderId="0" xfId="0" applyFill="1" applyAlignment="1">
      <alignment horizontal="left" vertical="top"/>
    </xf>
    <xf numFmtId="0" fontId="0" fillId="3" borderId="0" xfId="0" applyFill="1" applyAlignment="1" applyProtection="1">
      <alignment horizontal="left" vertical="top"/>
      <protection hidden="1"/>
    </xf>
    <xf numFmtId="0" fontId="1" fillId="3" borderId="0" xfId="0" applyFont="1" applyFill="1" applyAlignment="1" applyProtection="1">
      <alignment horizontal="left" vertical="top"/>
      <protection hidden="1"/>
    </xf>
    <xf numFmtId="0" fontId="1" fillId="3" borderId="0" xfId="0" applyFont="1" applyFill="1" applyAlignment="1" applyProtection="1">
      <alignment vertical="top"/>
      <protection hidden="1"/>
    </xf>
    <xf numFmtId="0" fontId="1" fillId="3" borderId="0" xfId="0" applyFont="1" applyFill="1" applyAlignment="1">
      <alignment vertical="top"/>
    </xf>
    <xf numFmtId="0" fontId="0" fillId="3" borderId="0" xfId="0" applyFill="1" applyAlignment="1">
      <alignment vertical="top"/>
    </xf>
    <xf numFmtId="0" fontId="1" fillId="0" borderId="0" xfId="0" applyFont="1" applyAlignment="1">
      <alignment horizontal="center"/>
    </xf>
  </cellXfs>
  <cellStyles count="13">
    <cellStyle name="Comma 2" xfId="4" xr:uid="{00000000-0005-0000-0000-000031000000}"/>
    <cellStyle name="Comma 2 2" xfId="6" xr:uid="{00000000-0005-0000-0000-000031000000}"/>
    <cellStyle name="Comma 2 2 2" xfId="11" xr:uid="{00000000-0005-0000-0000-000031000000}"/>
    <cellStyle name="Comma 2 3" xfId="9" xr:uid="{00000000-0005-0000-0000-000031000000}"/>
    <cellStyle name="Comma 3" xfId="5" xr:uid="{00000000-0005-0000-0000-00002F000000}"/>
    <cellStyle name="Comma 3 2" xfId="10" xr:uid="{00000000-0005-0000-0000-00002F000000}"/>
    <cellStyle name="Comma 4" xfId="7" xr:uid="{00000000-0005-0000-0000-00002F000000}"/>
    <cellStyle name="Comma 4 2" xfId="12" xr:uid="{00000000-0005-0000-0000-00002F000000}"/>
    <cellStyle name="Comma 5" xfId="8" xr:uid="{00000000-0005-0000-0000-00002F000000}"/>
    <cellStyle name="Comma 6" xfId="3" xr:uid="{00000000-0005-0000-0000-000032000000}"/>
    <cellStyle name="Normal" xfId="0" builtinId="0"/>
    <cellStyle name="Normal 2" xfId="2" xr:uid="{00000000-0005-0000-0000-00000100000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ppdrag\TRUA%20NATUR\Ferdige_taxa_VV\Finnmarksl&#248;vetann\Finnmarksl&#248;vetann_ver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ell input"/>
      <sheetName val="Naturtyper"/>
      <sheetName val="Tiltaksanalyse"/>
      <sheetName val="GIS-tabeller"/>
      <sheetName val="Referanser"/>
    </sheetNames>
    <sheetDataSet>
      <sheetData sheetId="0"/>
      <sheetData sheetId="1"/>
      <sheetData sheetId="2">
        <row r="6">
          <cell r="D6" t="str">
            <v>Ex situ-bevaring</v>
          </cell>
        </row>
        <row r="93">
          <cell r="A93" t="str">
            <v>Hindre nedbygging</v>
          </cell>
          <cell r="F93" t="str">
            <v>Evt. andel totalt areal som bevares</v>
          </cell>
        </row>
        <row r="94">
          <cell r="A94" t="str">
            <v>Begrense aktivitet ved inngjerding</v>
          </cell>
          <cell r="F94" t="str">
            <v>Andre forhold ved lokasjon som kan påvirke tiltakskostnaden (eks. terreng, avstand fra vei)</v>
          </cell>
        </row>
        <row r="95">
          <cell r="A95" t="str">
            <v>Beite</v>
          </cell>
          <cell r="F95" t="str">
            <v>Frekvens (en gang, årlig, hvert 5. år? Samme behandling hver gang?)</v>
          </cell>
        </row>
        <row r="96">
          <cell r="A96" t="str">
            <v>Bekjempelse av fremmede arter</v>
          </cell>
          <cell r="F96" t="str">
            <v>Frekvens (en gang, årlig, hvert 5. år? Samme behandling hver gang?)</v>
          </cell>
        </row>
        <row r="97">
          <cell r="A97" t="str">
            <v>Hogst</v>
          </cell>
          <cell r="F97" t="str">
            <v>Frekvens (en gang, årlig, hvert 5. år? Samme behandling hver gang?)</v>
          </cell>
        </row>
        <row r="98">
          <cell r="A98" t="str">
            <v>Skjøtsel</v>
          </cell>
          <cell r="F98" t="str">
            <v>Frekvens (en gang, årlig, hvert 5. år? Samme behandling hver gang?)</v>
          </cell>
        </row>
        <row r="99">
          <cell r="A99" t="str">
            <v>Etablere yngleområder e.l.</v>
          </cell>
          <cell r="F99" t="str">
            <v>Andre forhold ved lokasjon som kan påvirke tiltakskostnaden (eks. terreng, avstand fra vei)</v>
          </cell>
        </row>
        <row r="100">
          <cell r="A100" t="str">
            <v>Restaurere</v>
          </cell>
          <cell r="F100" t="str">
            <v xml:space="preserve"> </v>
          </cell>
        </row>
        <row r="101">
          <cell r="A101" t="str">
            <v>Restaurering av myr</v>
          </cell>
          <cell r="F101" t="str">
            <v>Beskrivelse i detalj hvordan området må endres</v>
          </cell>
        </row>
        <row r="102">
          <cell r="A102" t="str">
            <v>Kanalisere ferdsel</v>
          </cell>
          <cell r="F102" t="str">
            <v xml:space="preserve"> </v>
          </cell>
        </row>
        <row r="103">
          <cell r="A103" t="str">
            <v>Kanalisere annen bruk</v>
          </cell>
          <cell r="F103" t="str">
            <v xml:space="preserve"> </v>
          </cell>
        </row>
        <row r="104">
          <cell r="A104" t="str">
            <v>Jakt</v>
          </cell>
          <cell r="F104" t="str">
            <v>Andre forhold ved lokasjon som kan påvirke tiltakskostnaden (eks. terreng, avstand fra vei)</v>
          </cell>
        </row>
        <row r="105">
          <cell r="A105" t="str">
            <v>Ex situ-bevaring</v>
          </cell>
          <cell r="F105" t="str">
            <v xml:space="preserve"> </v>
          </cell>
        </row>
        <row r="106">
          <cell r="A106" t="str">
            <v>Andre tiltak</v>
          </cell>
          <cell r="F106" t="str">
            <v xml:space="preserve"> </v>
          </cell>
        </row>
        <row r="108">
          <cell r="A108" t="str">
            <v>Sikkerhetskategorier</v>
          </cell>
        </row>
      </sheetData>
      <sheetData sheetId="3"/>
      <sheetData sheetId="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6"/>
  <sheetViews>
    <sheetView tabSelected="1" workbookViewId="0">
      <selection activeCell="C6" sqref="C6"/>
    </sheetView>
  </sheetViews>
  <sheetFormatPr defaultColWidth="9.140625" defaultRowHeight="15" x14ac:dyDescent="0.25"/>
  <cols>
    <col min="1" max="1" width="34.5703125" customWidth="1"/>
    <col min="2" max="2" width="5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502</v>
      </c>
    </row>
    <row r="2" spans="1:8" x14ac:dyDescent="0.25">
      <c r="A2" t="s">
        <v>503</v>
      </c>
    </row>
    <row r="3" spans="1:8" x14ac:dyDescent="0.25">
      <c r="B3" s="3" t="s">
        <v>154</v>
      </c>
      <c r="H3" s="3"/>
    </row>
    <row r="4" spans="1:8" x14ac:dyDescent="0.25">
      <c r="A4" s="2" t="s">
        <v>43</v>
      </c>
      <c r="B4" s="2" t="s">
        <v>42</v>
      </c>
      <c r="C4" s="2" t="s">
        <v>9</v>
      </c>
      <c r="D4" s="2" t="s">
        <v>105</v>
      </c>
      <c r="E4" s="2" t="s">
        <v>10</v>
      </c>
      <c r="G4" s="2"/>
    </row>
    <row r="5" spans="1:8" x14ac:dyDescent="0.25">
      <c r="A5" s="2" t="s">
        <v>125</v>
      </c>
      <c r="B5" t="s">
        <v>126</v>
      </c>
      <c r="C5" s="20" t="s">
        <v>276</v>
      </c>
      <c r="D5" s="13"/>
      <c r="G5" s="2"/>
    </row>
    <row r="6" spans="1:8" x14ac:dyDescent="0.25">
      <c r="A6" s="2" t="s">
        <v>501</v>
      </c>
      <c r="B6" t="s">
        <v>126</v>
      </c>
      <c r="C6" s="20" t="s">
        <v>504</v>
      </c>
      <c r="D6" s="13"/>
      <c r="G6" s="2"/>
    </row>
    <row r="7" spans="1:8" x14ac:dyDescent="0.25">
      <c r="A7" s="2" t="s">
        <v>3</v>
      </c>
      <c r="B7" t="s">
        <v>45</v>
      </c>
      <c r="C7" s="20" t="s">
        <v>431</v>
      </c>
      <c r="D7" s="9"/>
    </row>
    <row r="8" spans="1:8" x14ac:dyDescent="0.25">
      <c r="A8" s="2" t="s">
        <v>4</v>
      </c>
      <c r="B8" t="s">
        <v>107</v>
      </c>
      <c r="C8" s="20" t="s">
        <v>277</v>
      </c>
      <c r="D8" s="9"/>
    </row>
    <row r="9" spans="1:8" x14ac:dyDescent="0.25">
      <c r="A9" s="2" t="s">
        <v>0</v>
      </c>
      <c r="B9" t="s">
        <v>109</v>
      </c>
      <c r="C9" s="20" t="s">
        <v>432</v>
      </c>
      <c r="D9" s="9"/>
      <c r="E9" t="s">
        <v>448</v>
      </c>
    </row>
    <row r="10" spans="1:8" x14ac:dyDescent="0.25">
      <c r="A10" s="2" t="s">
        <v>1</v>
      </c>
      <c r="B10" t="s">
        <v>108</v>
      </c>
      <c r="C10" s="20" t="s">
        <v>278</v>
      </c>
      <c r="D10" s="9"/>
    </row>
    <row r="11" spans="1:8" x14ac:dyDescent="0.25">
      <c r="A11" s="2" t="s">
        <v>2</v>
      </c>
      <c r="B11" t="s">
        <v>106</v>
      </c>
      <c r="C11" s="20" t="s">
        <v>433</v>
      </c>
      <c r="D11" s="9"/>
    </row>
    <row r="12" spans="1:8" x14ac:dyDescent="0.25">
      <c r="A12" s="2" t="s">
        <v>44</v>
      </c>
      <c r="B12" t="s">
        <v>111</v>
      </c>
      <c r="C12" s="20"/>
      <c r="D12" s="15"/>
      <c r="E12" s="15"/>
    </row>
    <row r="13" spans="1:8" x14ac:dyDescent="0.25">
      <c r="A13" s="2" t="s">
        <v>135</v>
      </c>
      <c r="B13" t="s">
        <v>136</v>
      </c>
      <c r="C13" s="20" t="s">
        <v>500</v>
      </c>
      <c r="D13" s="9"/>
      <c r="E13" s="15"/>
    </row>
    <row r="14" spans="1:8" x14ac:dyDescent="0.25">
      <c r="A14" s="5" t="s">
        <v>13</v>
      </c>
      <c r="B14" s="1" t="s">
        <v>46</v>
      </c>
      <c r="C14" s="15" t="e">
        <v>#N/A</v>
      </c>
      <c r="D14" s="11"/>
      <c r="E14" s="15"/>
    </row>
    <row r="15" spans="1:8" x14ac:dyDescent="0.25">
      <c r="A15" s="5" t="s">
        <v>14</v>
      </c>
      <c r="B15" s="1" t="s">
        <v>47</v>
      </c>
      <c r="C15" s="15" t="e">
        <v>#N/A</v>
      </c>
      <c r="D15" s="11"/>
      <c r="E15" s="15"/>
    </row>
    <row r="16" spans="1:8" x14ac:dyDescent="0.25">
      <c r="A16" s="5" t="s">
        <v>21</v>
      </c>
      <c r="B16" s="1" t="s">
        <v>48</v>
      </c>
      <c r="C16" s="15" t="e">
        <v>#N/A</v>
      </c>
      <c r="D16" s="11"/>
      <c r="E16" s="15"/>
    </row>
    <row r="17" spans="1:8" x14ac:dyDescent="0.25">
      <c r="A17" s="5" t="s">
        <v>15</v>
      </c>
      <c r="B17" s="1" t="s">
        <v>46</v>
      </c>
      <c r="C17" s="15" t="s">
        <v>282</v>
      </c>
      <c r="D17" s="11"/>
      <c r="E17" s="15"/>
    </row>
    <row r="18" spans="1:8" x14ac:dyDescent="0.25">
      <c r="A18" s="5" t="s">
        <v>16</v>
      </c>
      <c r="B18" s="1" t="s">
        <v>47</v>
      </c>
      <c r="C18" s="21" t="s">
        <v>283</v>
      </c>
      <c r="D18" s="11"/>
      <c r="E18" s="15"/>
    </row>
    <row r="19" spans="1:8" x14ac:dyDescent="0.25">
      <c r="A19" s="5" t="s">
        <v>22</v>
      </c>
      <c r="B19" s="1" t="s">
        <v>49</v>
      </c>
      <c r="C19" s="15" t="s">
        <v>284</v>
      </c>
      <c r="D19" s="11"/>
      <c r="E19" s="15"/>
    </row>
    <row r="20" spans="1:8" x14ac:dyDescent="0.25">
      <c r="A20" s="5" t="s">
        <v>17</v>
      </c>
      <c r="B20" s="1" t="s">
        <v>46</v>
      </c>
      <c r="C20" s="21" t="s">
        <v>279</v>
      </c>
      <c r="D20" s="11"/>
      <c r="E20" s="15"/>
    </row>
    <row r="21" spans="1:8" x14ac:dyDescent="0.25">
      <c r="A21" s="5" t="s">
        <v>18</v>
      </c>
      <c r="B21" s="1" t="s">
        <v>47</v>
      </c>
      <c r="C21" s="21" t="s">
        <v>280</v>
      </c>
      <c r="D21" s="11"/>
      <c r="E21" s="15"/>
    </row>
    <row r="22" spans="1:8" x14ac:dyDescent="0.25">
      <c r="A22" s="5" t="s">
        <v>23</v>
      </c>
      <c r="B22" s="1" t="s">
        <v>50</v>
      </c>
      <c r="C22" s="15" t="s">
        <v>281</v>
      </c>
      <c r="D22" s="11"/>
      <c r="E22" s="15"/>
    </row>
    <row r="23" spans="1:8" x14ac:dyDescent="0.25">
      <c r="A23" s="5" t="s">
        <v>112</v>
      </c>
      <c r="B23" s="1"/>
      <c r="C23" s="21" t="s">
        <v>485</v>
      </c>
      <c r="D23" s="11"/>
      <c r="E23" s="15"/>
    </row>
    <row r="24" spans="1:8" x14ac:dyDescent="0.25">
      <c r="A24" s="5" t="s">
        <v>52</v>
      </c>
      <c r="B24" s="1" t="s">
        <v>435</v>
      </c>
      <c r="C24" s="15" t="s">
        <v>285</v>
      </c>
      <c r="D24" s="11"/>
      <c r="E24" s="43" t="s">
        <v>434</v>
      </c>
    </row>
    <row r="25" spans="1:8" x14ac:dyDescent="0.25">
      <c r="A25" s="2" t="s">
        <v>5</v>
      </c>
      <c r="B25" s="1" t="s">
        <v>157</v>
      </c>
      <c r="C25" s="21" t="s">
        <v>287</v>
      </c>
      <c r="D25" s="9"/>
      <c r="E25" s="15" t="s">
        <v>450</v>
      </c>
    </row>
    <row r="26" spans="1:8" x14ac:dyDescent="0.25">
      <c r="A26" s="2" t="s">
        <v>8</v>
      </c>
      <c r="B26" s="1" t="s">
        <v>115</v>
      </c>
      <c r="C26" s="21" t="s">
        <v>286</v>
      </c>
      <c r="D26" s="9"/>
      <c r="E26" s="15" t="s">
        <v>464</v>
      </c>
      <c r="G26" s="2"/>
      <c r="H26" s="3"/>
    </row>
    <row r="27" spans="1:8" x14ac:dyDescent="0.25">
      <c r="A27" s="2" t="s">
        <v>11</v>
      </c>
      <c r="B27" s="1" t="s">
        <v>51</v>
      </c>
      <c r="C27" s="44">
        <v>57.2</v>
      </c>
      <c r="D27" s="9"/>
      <c r="E27" s="15" t="s">
        <v>444</v>
      </c>
    </row>
    <row r="28" spans="1:8" x14ac:dyDescent="0.25">
      <c r="A28" s="2" t="s">
        <v>12</v>
      </c>
      <c r="B28" s="1" t="s">
        <v>127</v>
      </c>
      <c r="C28" s="20" t="s">
        <v>429</v>
      </c>
      <c r="D28" s="9"/>
      <c r="E28" s="15"/>
    </row>
    <row r="29" spans="1:8" x14ac:dyDescent="0.25">
      <c r="A29" s="2" t="s">
        <v>39</v>
      </c>
      <c r="B29" s="1" t="s">
        <v>128</v>
      </c>
      <c r="C29" s="21" t="s">
        <v>447</v>
      </c>
      <c r="D29" s="15"/>
      <c r="E29" s="15" t="s">
        <v>449</v>
      </c>
    </row>
    <row r="30" spans="1:8" x14ac:dyDescent="0.25">
      <c r="A30" s="2" t="s">
        <v>55</v>
      </c>
      <c r="B30" s="1" t="s">
        <v>56</v>
      </c>
      <c r="C30" s="21"/>
      <c r="D30" s="15"/>
      <c r="E30" s="15" t="s">
        <v>465</v>
      </c>
    </row>
    <row r="31" spans="1:8" x14ac:dyDescent="0.25">
      <c r="A31" s="2" t="s">
        <v>6</v>
      </c>
      <c r="B31" s="1" t="s">
        <v>53</v>
      </c>
      <c r="C31" s="15" t="s">
        <v>288</v>
      </c>
      <c r="D31" s="9"/>
      <c r="E31" s="43" t="s">
        <v>443</v>
      </c>
    </row>
    <row r="32" spans="1:8" x14ac:dyDescent="0.25">
      <c r="A32" s="2" t="s">
        <v>7</v>
      </c>
      <c r="B32" s="1" t="s">
        <v>54</v>
      </c>
      <c r="C32" s="15" t="s">
        <v>288</v>
      </c>
      <c r="D32" s="9"/>
      <c r="E32" s="15"/>
    </row>
    <row r="33" spans="1:5" x14ac:dyDescent="0.25">
      <c r="A33" s="2"/>
      <c r="B33" s="1"/>
      <c r="C33" s="12"/>
    </row>
    <row r="34" spans="1:5" x14ac:dyDescent="0.25">
      <c r="A34" s="2" t="s">
        <v>158</v>
      </c>
      <c r="B34" s="1" t="s">
        <v>172</v>
      </c>
      <c r="C34" s="20" t="s">
        <v>289</v>
      </c>
      <c r="D34" s="15"/>
      <c r="E34" s="15" t="s">
        <v>442</v>
      </c>
    </row>
    <row r="35" spans="1:5" x14ac:dyDescent="0.25">
      <c r="A35" s="2" t="s">
        <v>159</v>
      </c>
      <c r="B35" s="1" t="s">
        <v>160</v>
      </c>
      <c r="C35" s="22" t="s">
        <v>436</v>
      </c>
      <c r="D35" s="15" t="s">
        <v>300</v>
      </c>
      <c r="E35" s="15"/>
    </row>
    <row r="36" spans="1:5" x14ac:dyDescent="0.25">
      <c r="A36" s="2" t="s">
        <v>161</v>
      </c>
      <c r="B36" s="1" t="s">
        <v>173</v>
      </c>
      <c r="C36" s="15" t="s">
        <v>445</v>
      </c>
      <c r="D36" s="15" t="s">
        <v>446</v>
      </c>
      <c r="E36" s="15"/>
    </row>
    <row r="37" spans="1:5" x14ac:dyDescent="0.25">
      <c r="A37" s="2" t="s">
        <v>162</v>
      </c>
      <c r="B37" s="1" t="s">
        <v>174</v>
      </c>
      <c r="C37" s="22"/>
      <c r="D37" s="15"/>
      <c r="E37" s="15"/>
    </row>
    <row r="38" spans="1:5" x14ac:dyDescent="0.25">
      <c r="A38" s="2" t="s">
        <v>163</v>
      </c>
      <c r="B38" t="s">
        <v>175</v>
      </c>
      <c r="C38" s="22" t="s">
        <v>440</v>
      </c>
      <c r="D38" s="15"/>
      <c r="E38" s="15" t="s">
        <v>438</v>
      </c>
    </row>
    <row r="39" spans="1:5" x14ac:dyDescent="0.25">
      <c r="A39" s="2"/>
      <c r="C39" s="22" t="s">
        <v>437</v>
      </c>
      <c r="D39" s="15"/>
      <c r="E39" s="15" t="s">
        <v>438</v>
      </c>
    </row>
    <row r="40" spans="1:5" x14ac:dyDescent="0.25">
      <c r="A40" s="2"/>
      <c r="C40" s="22" t="s">
        <v>441</v>
      </c>
      <c r="D40" s="15"/>
      <c r="E40" s="15" t="s">
        <v>438</v>
      </c>
    </row>
    <row r="41" spans="1:5" x14ac:dyDescent="0.25">
      <c r="A41" s="2" t="s">
        <v>164</v>
      </c>
      <c r="B41" s="1" t="s">
        <v>165</v>
      </c>
      <c r="C41" s="22" t="s">
        <v>290</v>
      </c>
      <c r="D41" s="15"/>
      <c r="E41" s="15"/>
    </row>
    <row r="42" spans="1:5" x14ac:dyDescent="0.25">
      <c r="A42" s="2" t="s">
        <v>166</v>
      </c>
      <c r="B42" s="1" t="s">
        <v>171</v>
      </c>
      <c r="C42" s="22" t="s">
        <v>291</v>
      </c>
      <c r="D42" s="15" t="s">
        <v>300</v>
      </c>
      <c r="E42" s="15" t="s">
        <v>439</v>
      </c>
    </row>
    <row r="43" spans="1:5" x14ac:dyDescent="0.25">
      <c r="A43" s="2" t="s">
        <v>167</v>
      </c>
      <c r="B43" s="1" t="s">
        <v>168</v>
      </c>
      <c r="C43" s="22" t="s">
        <v>301</v>
      </c>
      <c r="D43" s="15"/>
      <c r="E43" s="15"/>
    </row>
    <row r="44" spans="1:5" x14ac:dyDescent="0.25">
      <c r="A44" s="2" t="s">
        <v>169</v>
      </c>
      <c r="B44" s="1" t="s">
        <v>170</v>
      </c>
      <c r="C44" s="22" t="s">
        <v>301</v>
      </c>
      <c r="D44" s="15"/>
      <c r="E44" s="15"/>
    </row>
    <row r="45" spans="1:5" x14ac:dyDescent="0.25">
      <c r="A45" s="2" t="s">
        <v>137</v>
      </c>
      <c r="B45" s="1" t="s">
        <v>176</v>
      </c>
      <c r="C45" s="22" t="s">
        <v>292</v>
      </c>
      <c r="D45" s="15" t="s">
        <v>293</v>
      </c>
      <c r="E45" s="15" t="s">
        <v>302</v>
      </c>
    </row>
    <row r="46" spans="1:5" x14ac:dyDescent="0.25">
      <c r="A46" s="2"/>
      <c r="B46" s="1"/>
      <c r="C46" s="12"/>
    </row>
    <row r="49" spans="1:8" x14ac:dyDescent="0.25">
      <c r="B49" s="1"/>
    </row>
    <row r="50" spans="1:8" x14ac:dyDescent="0.25">
      <c r="B50" s="3" t="s">
        <v>155</v>
      </c>
    </row>
    <row r="51" spans="1:8" x14ac:dyDescent="0.25">
      <c r="B51" s="2" t="s">
        <v>188</v>
      </c>
      <c r="C51" s="2" t="s">
        <v>123</v>
      </c>
      <c r="D51" s="2" t="s">
        <v>114</v>
      </c>
      <c r="E51" s="2" t="s">
        <v>40</v>
      </c>
      <c r="F51" s="2" t="s">
        <v>41</v>
      </c>
      <c r="G51" s="2" t="s">
        <v>138</v>
      </c>
      <c r="H51" s="2" t="s">
        <v>122</v>
      </c>
    </row>
    <row r="52" spans="1:8" ht="60" x14ac:dyDescent="0.25">
      <c r="A52" s="2" t="s">
        <v>27</v>
      </c>
      <c r="B52" s="15" t="s">
        <v>294</v>
      </c>
      <c r="C52" s="45" t="s">
        <v>499</v>
      </c>
      <c r="D52" s="15" t="s">
        <v>297</v>
      </c>
      <c r="E52" s="43" t="s">
        <v>295</v>
      </c>
      <c r="F52" s="43" t="s">
        <v>296</v>
      </c>
      <c r="G52" s="15"/>
      <c r="H52" s="15"/>
    </row>
    <row r="53" spans="1:8" x14ac:dyDescent="0.25">
      <c r="A53" s="2" t="s">
        <v>134</v>
      </c>
      <c r="B53" s="15"/>
      <c r="C53" s="15"/>
      <c r="D53" s="15"/>
      <c r="E53" s="15"/>
      <c r="F53" s="15"/>
      <c r="G53" s="15"/>
      <c r="H53" s="15"/>
    </row>
    <row r="54" spans="1:8" x14ac:dyDescent="0.25">
      <c r="A54" s="2" t="s">
        <v>28</v>
      </c>
      <c r="B54" s="15"/>
      <c r="C54" s="15"/>
      <c r="D54" s="15"/>
      <c r="E54" s="15"/>
      <c r="F54" s="15"/>
      <c r="G54" s="15"/>
      <c r="H54" s="15"/>
    </row>
    <row r="58" spans="1:8" x14ac:dyDescent="0.25">
      <c r="A58" s="2" t="s">
        <v>124</v>
      </c>
      <c r="B58" s="15"/>
    </row>
    <row r="59" spans="1:8" x14ac:dyDescent="0.25">
      <c r="A59" s="2"/>
    </row>
    <row r="60" spans="1:8" x14ac:dyDescent="0.25">
      <c r="A60" s="2"/>
    </row>
    <row r="61" spans="1:8" x14ac:dyDescent="0.25">
      <c r="A61" s="3" t="s">
        <v>140</v>
      </c>
    </row>
    <row r="62" spans="1:8" x14ac:dyDescent="0.25">
      <c r="A62" s="2" t="s">
        <v>139</v>
      </c>
      <c r="B62" s="2" t="s">
        <v>156</v>
      </c>
      <c r="C62" s="2" t="s">
        <v>122</v>
      </c>
    </row>
    <row r="63" spans="1:8" x14ac:dyDescent="0.25">
      <c r="A63" s="15" t="s">
        <v>280</v>
      </c>
      <c r="B63" s="15" t="s">
        <v>279</v>
      </c>
      <c r="C63" s="15" t="s">
        <v>455</v>
      </c>
    </row>
    <row r="65" spans="1:8" x14ac:dyDescent="0.25">
      <c r="A65" s="2" t="s">
        <v>141</v>
      </c>
    </row>
    <row r="66" spans="1:8" x14ac:dyDescent="0.25">
      <c r="A66" s="2" t="s">
        <v>113</v>
      </c>
      <c r="B66" s="2" t="s">
        <v>131</v>
      </c>
      <c r="C66" s="2" t="s">
        <v>132</v>
      </c>
      <c r="D66" s="2" t="s">
        <v>133</v>
      </c>
      <c r="E66" s="2" t="s">
        <v>122</v>
      </c>
    </row>
    <row r="67" spans="1:8" x14ac:dyDescent="0.25">
      <c r="A67" s="2" t="s">
        <v>29</v>
      </c>
      <c r="B67" s="15" t="s">
        <v>483</v>
      </c>
      <c r="C67" s="15" t="s">
        <v>451</v>
      </c>
      <c r="D67" s="15" t="s">
        <v>452</v>
      </c>
      <c r="E67" s="15" t="s">
        <v>453</v>
      </c>
    </row>
    <row r="68" spans="1:8" x14ac:dyDescent="0.25">
      <c r="A68" s="2" t="s">
        <v>30</v>
      </c>
      <c r="B68" s="15" t="s">
        <v>11</v>
      </c>
      <c r="C68" s="15" t="s">
        <v>482</v>
      </c>
      <c r="D68" s="15" t="s">
        <v>454</v>
      </c>
      <c r="E68" s="15" t="s">
        <v>456</v>
      </c>
      <c r="F68" s="15"/>
    </row>
    <row r="69" spans="1:8" x14ac:dyDescent="0.25">
      <c r="A69" s="2" t="s">
        <v>121</v>
      </c>
      <c r="B69" s="15" t="s">
        <v>457</v>
      </c>
      <c r="C69" s="15" t="s">
        <v>458</v>
      </c>
      <c r="D69" s="15" t="s">
        <v>459</v>
      </c>
      <c r="E69" s="15" t="s">
        <v>461</v>
      </c>
    </row>
    <row r="70" spans="1:8" x14ac:dyDescent="0.25">
      <c r="A70" s="2" t="s">
        <v>31</v>
      </c>
      <c r="B70" s="15"/>
      <c r="C70" s="15"/>
      <c r="D70" s="15"/>
      <c r="E70" s="15"/>
    </row>
    <row r="72" spans="1:8" x14ac:dyDescent="0.25">
      <c r="C72" s="12"/>
      <c r="H72" s="2"/>
    </row>
    <row r="74" spans="1:8" x14ac:dyDescent="0.25">
      <c r="A74" s="14" t="s">
        <v>110</v>
      </c>
    </row>
    <row r="75" spans="1:8" x14ac:dyDescent="0.25">
      <c r="A75" s="2" t="s">
        <v>143</v>
      </c>
      <c r="B75" s="2" t="s">
        <v>142</v>
      </c>
    </row>
    <row r="76" spans="1:8" x14ac:dyDescent="0.25">
      <c r="A76" s="15" t="s">
        <v>466</v>
      </c>
      <c r="B76" s="15" t="s">
        <v>460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40" workbookViewId="0">
      <selection activeCell="B56" sqref="B56"/>
    </sheetView>
  </sheetViews>
  <sheetFormatPr defaultColWidth="9.140625" defaultRowHeight="15" x14ac:dyDescent="0.25"/>
  <cols>
    <col min="1" max="1" width="50" customWidth="1"/>
    <col min="2"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3" t="s">
        <v>153</v>
      </c>
    </row>
    <row r="7" spans="1:4" ht="15" customHeight="1" x14ac:dyDescent="0.25">
      <c r="A7" s="4" t="s">
        <v>4</v>
      </c>
      <c r="B7" s="4" t="s">
        <v>19</v>
      </c>
      <c r="C7" s="4" t="s">
        <v>57</v>
      </c>
      <c r="D7" s="4" t="s">
        <v>58</v>
      </c>
    </row>
    <row r="8" spans="1:4" ht="15" customHeight="1" x14ac:dyDescent="0.25">
      <c r="A8" s="5" t="s">
        <v>59</v>
      </c>
      <c r="B8" s="5"/>
      <c r="C8" s="4"/>
      <c r="D8" s="4"/>
    </row>
    <row r="9" spans="1:4" ht="15" customHeight="1" x14ac:dyDescent="0.25">
      <c r="A9" s="6" t="s">
        <v>60</v>
      </c>
      <c r="B9" s="17"/>
      <c r="C9" s="17"/>
      <c r="D9" s="17"/>
    </row>
    <row r="10" spans="1:4" ht="15" customHeight="1" x14ac:dyDescent="0.25">
      <c r="A10" s="6" t="s">
        <v>61</v>
      </c>
      <c r="B10" s="17"/>
      <c r="C10" s="17"/>
      <c r="D10" s="17"/>
    </row>
    <row r="11" spans="1:4" ht="15" customHeight="1" x14ac:dyDescent="0.25">
      <c r="A11" s="6" t="s">
        <v>62</v>
      </c>
      <c r="B11" s="17"/>
      <c r="C11" s="17"/>
      <c r="D11" s="17"/>
    </row>
    <row r="12" spans="1:4" ht="15" customHeight="1" x14ac:dyDescent="0.25">
      <c r="A12" s="6" t="s">
        <v>63</v>
      </c>
      <c r="B12" s="17"/>
      <c r="C12" s="17"/>
      <c r="D12" s="17"/>
    </row>
    <row r="13" spans="1:4" ht="15" customHeight="1" x14ac:dyDescent="0.25">
      <c r="A13" s="6" t="s">
        <v>64</v>
      </c>
      <c r="B13" s="17"/>
      <c r="C13" s="17"/>
      <c r="D13" s="17"/>
    </row>
    <row r="14" spans="1:4" ht="15" customHeight="1" x14ac:dyDescent="0.25">
      <c r="A14" s="6" t="s">
        <v>65</v>
      </c>
      <c r="B14" s="17"/>
      <c r="C14" s="17"/>
      <c r="D14" s="17"/>
    </row>
    <row r="15" spans="1:4" ht="15" customHeight="1" x14ac:dyDescent="0.25">
      <c r="A15" s="6" t="s">
        <v>66</v>
      </c>
      <c r="B15" s="17"/>
      <c r="C15" s="17"/>
      <c r="D15" s="17"/>
    </row>
    <row r="16" spans="1:4" ht="15" customHeight="1" x14ac:dyDescent="0.25">
      <c r="A16" s="6" t="s">
        <v>67</v>
      </c>
      <c r="B16" s="17"/>
      <c r="C16" s="17"/>
      <c r="D16" s="17"/>
    </row>
    <row r="17" spans="1:4" ht="15" customHeight="1" x14ac:dyDescent="0.25">
      <c r="A17" s="6" t="s">
        <v>68</v>
      </c>
      <c r="B17" s="17"/>
      <c r="C17" s="17"/>
      <c r="D17" s="17"/>
    </row>
    <row r="18" spans="1:4" ht="15" customHeight="1" x14ac:dyDescent="0.25">
      <c r="A18" s="6" t="s">
        <v>69</v>
      </c>
      <c r="B18" s="17"/>
      <c r="C18" s="17"/>
      <c r="D18" s="17"/>
    </row>
    <row r="19" spans="1:4" ht="15" customHeight="1" x14ac:dyDescent="0.25">
      <c r="A19" s="5" t="s">
        <v>70</v>
      </c>
      <c r="B19" s="5"/>
      <c r="C19" s="4"/>
      <c r="D19" s="4"/>
    </row>
    <row r="20" spans="1:4" ht="15" customHeight="1" x14ac:dyDescent="0.25">
      <c r="A20" s="6" t="s">
        <v>71</v>
      </c>
      <c r="B20" s="17"/>
      <c r="C20" s="17"/>
      <c r="D20" s="17"/>
    </row>
    <row r="21" spans="1:4" ht="15" customHeight="1" x14ac:dyDescent="0.25">
      <c r="A21" s="6" t="s">
        <v>72</v>
      </c>
      <c r="B21" s="17"/>
      <c r="C21" s="17"/>
      <c r="D21" s="17"/>
    </row>
    <row r="22" spans="1:4" ht="15" customHeight="1" x14ac:dyDescent="0.25">
      <c r="A22" s="6" t="s">
        <v>73</v>
      </c>
      <c r="B22" s="17"/>
      <c r="C22" s="17"/>
      <c r="D22" s="17"/>
    </row>
    <row r="23" spans="1:4" ht="15" customHeight="1" x14ac:dyDescent="0.25">
      <c r="A23" s="6" t="s">
        <v>74</v>
      </c>
      <c r="B23" s="17"/>
      <c r="C23" s="17"/>
      <c r="D23" s="17"/>
    </row>
    <row r="24" spans="1:4" ht="15" customHeight="1" x14ac:dyDescent="0.25">
      <c r="A24" s="6" t="s">
        <v>75</v>
      </c>
      <c r="B24" s="17"/>
      <c r="C24" s="17"/>
      <c r="D24" s="17"/>
    </row>
    <row r="25" spans="1:4" ht="15" customHeight="1" x14ac:dyDescent="0.25">
      <c r="A25" s="6" t="s">
        <v>76</v>
      </c>
      <c r="B25" s="17"/>
      <c r="C25" s="17"/>
      <c r="D25" s="17"/>
    </row>
    <row r="26" spans="1:4" ht="15" customHeight="1" x14ac:dyDescent="0.25">
      <c r="A26" s="6" t="s">
        <v>77</v>
      </c>
      <c r="B26" s="17"/>
      <c r="C26" s="17"/>
      <c r="D26" s="17"/>
    </row>
    <row r="27" spans="1:4" ht="15" customHeight="1" x14ac:dyDescent="0.25">
      <c r="A27" s="5" t="s">
        <v>78</v>
      </c>
      <c r="B27" s="5"/>
      <c r="C27" s="4"/>
      <c r="D27" s="4"/>
    </row>
    <row r="28" spans="1:4" ht="15" customHeight="1" x14ac:dyDescent="0.25">
      <c r="A28" s="6" t="s">
        <v>79</v>
      </c>
      <c r="B28" s="17"/>
      <c r="C28" s="17"/>
      <c r="D28" s="17"/>
    </row>
    <row r="29" spans="1:4" ht="15" customHeight="1" x14ac:dyDescent="0.25">
      <c r="A29" s="5" t="s">
        <v>80</v>
      </c>
      <c r="B29" s="18"/>
      <c r="C29" s="19"/>
      <c r="D29" s="19"/>
    </row>
    <row r="30" spans="1:4" ht="15" customHeight="1" x14ac:dyDescent="0.25">
      <c r="A30" s="6" t="s">
        <v>81</v>
      </c>
      <c r="B30" s="17"/>
      <c r="C30" s="17"/>
      <c r="D30" s="17"/>
    </row>
    <row r="31" spans="1:4" ht="15" customHeight="1" x14ac:dyDescent="0.25">
      <c r="A31" s="6" t="s">
        <v>82</v>
      </c>
      <c r="B31" s="17"/>
      <c r="C31" s="17"/>
      <c r="D31" s="17"/>
    </row>
    <row r="32" spans="1:4" ht="15" customHeight="1" x14ac:dyDescent="0.25">
      <c r="A32" s="6" t="s">
        <v>83</v>
      </c>
      <c r="B32" s="17"/>
      <c r="C32" s="17"/>
      <c r="D32" s="17"/>
    </row>
    <row r="33" spans="1:4" ht="15" customHeight="1" x14ac:dyDescent="0.25">
      <c r="A33" s="6" t="s">
        <v>84</v>
      </c>
      <c r="B33" s="17"/>
      <c r="C33" s="17"/>
      <c r="D33" s="17"/>
    </row>
    <row r="34" spans="1:4" ht="15" customHeight="1" x14ac:dyDescent="0.25">
      <c r="A34" s="6" t="s">
        <v>85</v>
      </c>
      <c r="B34" s="17"/>
      <c r="C34" s="17"/>
      <c r="D34" s="17"/>
    </row>
    <row r="35" spans="1:4" ht="15" customHeight="1" x14ac:dyDescent="0.25">
      <c r="A35" s="6" t="s">
        <v>86</v>
      </c>
      <c r="B35" s="17"/>
      <c r="C35" s="17"/>
      <c r="D35" s="17"/>
    </row>
    <row r="36" spans="1:4" ht="15" customHeight="1" x14ac:dyDescent="0.25">
      <c r="A36" s="5" t="s">
        <v>87</v>
      </c>
      <c r="B36" s="5"/>
      <c r="C36" s="4"/>
      <c r="D36" s="4"/>
    </row>
    <row r="37" spans="1:4" ht="15" customHeight="1" x14ac:dyDescent="0.25">
      <c r="A37" s="6" t="s">
        <v>88</v>
      </c>
      <c r="B37" s="17"/>
      <c r="C37" s="17"/>
      <c r="D37" s="17"/>
    </row>
    <row r="38" spans="1:4" ht="15" customHeight="1" x14ac:dyDescent="0.25">
      <c r="A38" s="6" t="s">
        <v>89</v>
      </c>
      <c r="B38" s="17"/>
      <c r="C38" s="17"/>
      <c r="D38" s="17"/>
    </row>
    <row r="39" spans="1:4" ht="15" customHeight="1" x14ac:dyDescent="0.25">
      <c r="A39" s="6" t="s">
        <v>90</v>
      </c>
      <c r="B39" s="17"/>
      <c r="C39" s="17"/>
      <c r="D39" s="17"/>
    </row>
    <row r="40" spans="1:4" ht="15" customHeight="1" x14ac:dyDescent="0.25">
      <c r="A40" s="6" t="s">
        <v>91</v>
      </c>
      <c r="B40" s="17"/>
      <c r="C40" s="17"/>
      <c r="D40" s="17"/>
    </row>
    <row r="41" spans="1:4" ht="15" customHeight="1" x14ac:dyDescent="0.25">
      <c r="A41" s="6" t="s">
        <v>92</v>
      </c>
      <c r="B41" s="17"/>
      <c r="C41" s="17"/>
      <c r="D41" s="17"/>
    </row>
    <row r="42" spans="1:4" ht="15" customHeight="1" x14ac:dyDescent="0.25">
      <c r="A42" s="6" t="s">
        <v>93</v>
      </c>
      <c r="B42" s="17"/>
      <c r="C42" s="17"/>
      <c r="D42" s="17"/>
    </row>
    <row r="43" spans="1:4" ht="15" customHeight="1" x14ac:dyDescent="0.25">
      <c r="A43" s="5" t="s">
        <v>94</v>
      </c>
      <c r="B43" s="5"/>
      <c r="C43" s="4"/>
      <c r="D43" s="4"/>
    </row>
    <row r="44" spans="1:4" ht="15" customHeight="1" x14ac:dyDescent="0.25">
      <c r="A44" s="6" t="s">
        <v>95</v>
      </c>
      <c r="B44" s="17"/>
      <c r="C44" s="17"/>
      <c r="D44" s="17"/>
    </row>
    <row r="45" spans="1:4" ht="15" customHeight="1" x14ac:dyDescent="0.25">
      <c r="A45" s="6" t="s">
        <v>96</v>
      </c>
      <c r="B45" s="17"/>
      <c r="C45" s="17"/>
      <c r="D45" s="17"/>
    </row>
    <row r="46" spans="1:4" ht="15" customHeight="1" x14ac:dyDescent="0.25">
      <c r="A46" s="6" t="s">
        <v>97</v>
      </c>
      <c r="B46" s="17"/>
      <c r="C46" s="17"/>
      <c r="D46" s="17"/>
    </row>
    <row r="47" spans="1:4" ht="15" customHeight="1" x14ac:dyDescent="0.25">
      <c r="A47" s="6" t="s">
        <v>98</v>
      </c>
      <c r="B47" s="17"/>
      <c r="C47" s="17"/>
      <c r="D47" s="17"/>
    </row>
    <row r="49" spans="1:5" x14ac:dyDescent="0.25">
      <c r="A49" s="3" t="s">
        <v>104</v>
      </c>
    </row>
    <row r="50" spans="1:5" ht="15" customHeight="1" x14ac:dyDescent="0.25">
      <c r="A50" s="7" t="s">
        <v>103</v>
      </c>
      <c r="B50" s="7" t="s">
        <v>20</v>
      </c>
      <c r="C50" s="23" t="s">
        <v>19</v>
      </c>
      <c r="D50" s="24"/>
      <c r="E50" s="8"/>
    </row>
    <row r="51" spans="1:5" x14ac:dyDescent="0.25">
      <c r="A51" s="15" t="s">
        <v>489</v>
      </c>
      <c r="B51" s="15"/>
      <c r="C51" s="15"/>
    </row>
    <row r="52" spans="1:5" x14ac:dyDescent="0.25">
      <c r="A52" s="15"/>
      <c r="B52" s="15"/>
      <c r="C52" s="15"/>
    </row>
    <row r="53" spans="1:5" x14ac:dyDescent="0.25">
      <c r="A53" s="15"/>
      <c r="B53" s="15"/>
      <c r="C53" s="15"/>
    </row>
    <row r="54" spans="1:5" x14ac:dyDescent="0.25">
      <c r="A54" s="15" t="s">
        <v>490</v>
      </c>
      <c r="B54" s="15" t="s">
        <v>491</v>
      </c>
      <c r="C54" s="15" t="s">
        <v>492</v>
      </c>
    </row>
    <row r="55" spans="1:5" x14ac:dyDescent="0.25">
      <c r="A55" s="15" t="s">
        <v>493</v>
      </c>
      <c r="B55" s="15" t="s">
        <v>494</v>
      </c>
      <c r="C55" s="15" t="s">
        <v>492</v>
      </c>
    </row>
    <row r="56" spans="1:5" x14ac:dyDescent="0.25">
      <c r="A56" s="15" t="s">
        <v>495</v>
      </c>
      <c r="B56" s="15" t="s">
        <v>497</v>
      </c>
      <c r="C56" s="15" t="s">
        <v>492</v>
      </c>
      <c r="D56" t="s">
        <v>496</v>
      </c>
    </row>
    <row r="57" spans="1:5" x14ac:dyDescent="0.25">
      <c r="A57" s="15"/>
      <c r="B57" s="15"/>
      <c r="C57" s="15"/>
    </row>
    <row r="58" spans="1:5" x14ac:dyDescent="0.25">
      <c r="A58" s="15"/>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row r="67" spans="1:3" x14ac:dyDescent="0.25">
      <c r="A67" s="15"/>
      <c r="B67" s="15"/>
      <c r="C67" s="15"/>
    </row>
    <row r="68" spans="1:3" x14ac:dyDescent="0.25">
      <c r="A68" s="15"/>
      <c r="B68" s="15"/>
      <c r="C6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3"/>
  <sheetViews>
    <sheetView topLeftCell="A2" workbookViewId="0">
      <selection activeCell="B54" sqref="B54"/>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bestFit="1" customWidth="1"/>
  </cols>
  <sheetData>
    <row r="1" spans="1:19" x14ac:dyDescent="0.25">
      <c r="A1" s="2" t="s">
        <v>129</v>
      </c>
    </row>
    <row r="4" spans="1:19" x14ac:dyDescent="0.25">
      <c r="A4" s="2" t="s">
        <v>24</v>
      </c>
      <c r="B4" s="2" t="s">
        <v>118</v>
      </c>
      <c r="C4" s="2" t="s">
        <v>117</v>
      </c>
      <c r="D4" s="2" t="s">
        <v>189</v>
      </c>
      <c r="E4" s="2" t="s">
        <v>130</v>
      </c>
      <c r="F4" s="2" t="s">
        <v>190</v>
      </c>
      <c r="G4" s="52" t="s">
        <v>191</v>
      </c>
      <c r="H4" s="52"/>
      <c r="I4" s="52"/>
      <c r="J4" s="52"/>
      <c r="K4" s="10" t="s">
        <v>192</v>
      </c>
      <c r="L4" s="2" t="s">
        <v>116</v>
      </c>
      <c r="M4" s="52" t="s">
        <v>193</v>
      </c>
      <c r="N4" s="52"/>
      <c r="O4" s="52"/>
      <c r="P4" s="52"/>
      <c r="Q4" s="2" t="s">
        <v>10</v>
      </c>
      <c r="R4" s="2" t="s">
        <v>120</v>
      </c>
      <c r="S4" s="2" t="s">
        <v>486</v>
      </c>
    </row>
    <row r="5" spans="1:19" x14ac:dyDescent="0.25">
      <c r="A5" s="2" t="s">
        <v>145</v>
      </c>
      <c r="B5" s="2"/>
      <c r="C5" s="2"/>
      <c r="D5" s="2" t="str">
        <f>IF(ISTEXT(F6),"(NB! Velg tiltakskategori under)","")</f>
        <v>(NB! Velg tiltakskategori under)</v>
      </c>
      <c r="E5" s="2" t="s">
        <v>194</v>
      </c>
      <c r="F5" s="2" t="s">
        <v>194</v>
      </c>
      <c r="G5" s="52" t="s">
        <v>195</v>
      </c>
      <c r="H5" s="52"/>
      <c r="I5" s="52"/>
      <c r="J5" s="52"/>
      <c r="K5" s="2" t="s">
        <v>196</v>
      </c>
      <c r="L5" s="2" t="s">
        <v>194</v>
      </c>
      <c r="M5" s="7" t="s">
        <v>197</v>
      </c>
      <c r="N5" s="2" t="s">
        <v>198</v>
      </c>
      <c r="O5" s="2" t="s">
        <v>199</v>
      </c>
      <c r="P5" s="2" t="s">
        <v>200</v>
      </c>
    </row>
    <row r="6" spans="1:19" x14ac:dyDescent="0.25">
      <c r="A6" s="7" t="s">
        <v>35</v>
      </c>
      <c r="B6" s="46" t="s">
        <v>261</v>
      </c>
      <c r="C6" s="46" t="s">
        <v>469</v>
      </c>
      <c r="D6" s="46" t="s">
        <v>261</v>
      </c>
      <c r="E6" s="46" t="s">
        <v>470</v>
      </c>
      <c r="F6" s="46" t="s">
        <v>471</v>
      </c>
      <c r="G6" s="47" t="s">
        <v>474</v>
      </c>
      <c r="H6" s="47" t="s">
        <v>472</v>
      </c>
      <c r="I6" s="48"/>
      <c r="J6" s="49" t="str">
        <f>IF(ISNUMBER(SEARCH([1]Tiltaksanalyse!$A$93,$D6)),[1]Tiltaksanalyse!F$93,IF(ISNUMBER(SEARCH([1]Tiltaksanalyse!$A$94,[1]Tiltaksanalyse!$D6)),[1]Tiltaksanalyse!F$94,IF(ISNUMBER(SEARCH([1]Tiltaksanalyse!$A$95,[1]Tiltaksanalyse!$D6)),[1]Tiltaksanalyse!F$95,IF(ISNUMBER(SEARCH([1]Tiltaksanalyse!$A$96,[1]Tiltaksanalyse!$D6)),[1]Tiltaksanalyse!F$96,IF(ISNUMBER(SEARCH([1]Tiltaksanalyse!$A$97,[1]Tiltaksanalyse!$D6)),[1]Tiltaksanalyse!F$97,IF(ISNUMBER(SEARCH([1]Tiltaksanalyse!$A$98,[1]Tiltaksanalyse!$D6)),[1]Tiltaksanalyse!F$98,IF(ISNUMBER(SEARCH([1]Tiltaksanalyse!$A$99,[1]Tiltaksanalyse!$D6)),[1]Tiltaksanalyse!F$99,IF(ISNUMBER(SEARCH([1]Tiltaksanalyse!$A$100,[1]Tiltaksanalyse!$D6)),[1]Tiltaksanalyse!F$100,IF(ISNUMBER(SEARCH([1]Tiltaksanalyse!$A$101,[1]Tiltaksanalyse!$D6)),[1]Tiltaksanalyse!F$101,IF(ISNUMBER(SEARCH([1]Tiltaksanalyse!$A$102,[1]Tiltaksanalyse!$D6)),[1]Tiltaksanalyse!F$102,IF(ISNUMBER(SEARCH([1]Tiltaksanalyse!$A$103,[1]Tiltaksanalyse!$D6)),[1]Tiltaksanalyse!F$103,IF(ISNUMBER(SEARCH([1]Tiltaksanalyse!$A$104,[1]Tiltaksanalyse!$D6)),[1]Tiltaksanalyse!F$104,IF(ISNUMBER(SEARCH([1]Tiltaksanalyse!$A$105,[1]Tiltaksanalyse!$D6)),[1]Tiltaksanalyse!F$105,IF(ISNUMBER(SEARCH([1]Tiltaksanalyse!$A$106,[1]Tiltaksanalyse!$D6)),[1]Tiltaksanalyse!F$106,IF(ISNUMBER(SEARCH([1]Tiltaksanalyse!$A$108,[1]Tiltaksanalyse!$D6)),[1]Tiltaksanalyse!F$107,"")))))))))))))))</f>
        <v xml:space="preserve"> </v>
      </c>
      <c r="K6" s="46" t="s">
        <v>473</v>
      </c>
      <c r="L6" s="50"/>
      <c r="M6" s="50"/>
      <c r="N6" s="50"/>
      <c r="O6" s="50"/>
      <c r="P6" s="50"/>
      <c r="Q6" s="51" t="s">
        <v>475</v>
      </c>
      <c r="R6" s="51" t="s">
        <v>487</v>
      </c>
      <c r="S6" s="51" t="s">
        <v>488</v>
      </c>
    </row>
    <row r="7" spans="1:19" x14ac:dyDescent="0.25">
      <c r="A7" s="2"/>
    </row>
    <row r="8" spans="1:19" x14ac:dyDescent="0.25">
      <c r="A8" s="2" t="s">
        <v>144</v>
      </c>
    </row>
    <row r="9" spans="1:19" x14ac:dyDescent="0.25">
      <c r="A9" s="2" t="s">
        <v>146</v>
      </c>
      <c r="B9" s="15"/>
      <c r="C9" s="15"/>
      <c r="D9" s="15"/>
      <c r="E9" s="15"/>
      <c r="F9" s="15"/>
      <c r="G9" s="9"/>
      <c r="H9" s="9"/>
      <c r="I9" s="9"/>
      <c r="J9" s="9"/>
      <c r="K9" s="9"/>
      <c r="L9" s="16"/>
      <c r="M9" s="16"/>
      <c r="N9" s="16"/>
      <c r="O9" s="16"/>
      <c r="P9" s="16"/>
      <c r="Q9" s="16"/>
      <c r="R9" s="9"/>
    </row>
    <row r="10" spans="1:19" x14ac:dyDescent="0.25">
      <c r="A10" s="2" t="s">
        <v>147</v>
      </c>
      <c r="B10" s="15"/>
      <c r="C10" s="15"/>
      <c r="D10" s="15"/>
      <c r="E10" s="15"/>
      <c r="F10" s="15"/>
      <c r="G10" s="9"/>
      <c r="H10" s="9"/>
      <c r="I10" s="9"/>
      <c r="J10" s="9"/>
      <c r="K10" s="9"/>
      <c r="L10" s="16"/>
      <c r="M10" s="16"/>
      <c r="N10" s="16"/>
      <c r="O10" s="16"/>
      <c r="P10" s="16"/>
      <c r="Q10" s="16"/>
      <c r="R10" s="9"/>
    </row>
    <row r="11" spans="1:19" x14ac:dyDescent="0.25">
      <c r="A11" s="2" t="s">
        <v>148</v>
      </c>
      <c r="B11" s="15"/>
      <c r="C11" s="15"/>
      <c r="D11" s="15"/>
      <c r="E11" s="15"/>
      <c r="F11" s="15"/>
      <c r="G11" s="9"/>
      <c r="H11" s="9"/>
      <c r="I11" s="9"/>
      <c r="J11" s="9"/>
      <c r="K11" s="9"/>
      <c r="L11" s="16"/>
      <c r="M11" s="16"/>
      <c r="N11" s="16"/>
      <c r="O11" s="16"/>
      <c r="P11" s="16"/>
      <c r="Q11" s="16"/>
      <c r="R11" s="9"/>
    </row>
    <row r="12" spans="1:19" x14ac:dyDescent="0.25">
      <c r="A12" s="2"/>
    </row>
    <row r="13" spans="1:19" x14ac:dyDescent="0.25">
      <c r="A13" s="2"/>
      <c r="F13" s="3" t="s">
        <v>272</v>
      </c>
    </row>
    <row r="14" spans="1:19" x14ac:dyDescent="0.25">
      <c r="A14" s="2" t="s">
        <v>129</v>
      </c>
      <c r="B14" s="2" t="s">
        <v>26</v>
      </c>
      <c r="C14" s="2"/>
      <c r="D14" s="2"/>
      <c r="E14" s="2"/>
      <c r="F14" s="2" t="s">
        <v>32</v>
      </c>
      <c r="G14" s="2"/>
      <c r="J14" s="10" t="s">
        <v>150</v>
      </c>
    </row>
    <row r="15" spans="1:19" ht="15" customHeight="1" x14ac:dyDescent="0.25">
      <c r="A15" s="2"/>
      <c r="B15" s="2" t="s">
        <v>29</v>
      </c>
      <c r="C15" s="2" t="s">
        <v>30</v>
      </c>
      <c r="D15" s="2"/>
      <c r="E15" s="2" t="s">
        <v>31</v>
      </c>
      <c r="F15" s="2" t="s">
        <v>29</v>
      </c>
      <c r="G15" s="2" t="s">
        <v>30</v>
      </c>
      <c r="H15" s="2" t="s">
        <v>31</v>
      </c>
      <c r="I15" s="2"/>
    </row>
    <row r="16" spans="1:19" ht="15" customHeight="1" x14ac:dyDescent="0.25">
      <c r="A16" s="2" t="s">
        <v>145</v>
      </c>
      <c r="B16" s="2"/>
      <c r="C16" s="2"/>
      <c r="D16" s="2"/>
      <c r="E16" s="2"/>
      <c r="F16" s="2"/>
      <c r="G16" s="2"/>
      <c r="H16" s="2"/>
      <c r="I16" s="2"/>
      <c r="J16" s="2"/>
    </row>
    <row r="17" spans="1:10" ht="15" customHeight="1" x14ac:dyDescent="0.25">
      <c r="A17" s="2" t="s">
        <v>35</v>
      </c>
      <c r="B17" s="16"/>
      <c r="C17" s="16"/>
      <c r="D17" s="16"/>
      <c r="E17" s="16"/>
      <c r="F17" s="16"/>
      <c r="G17" s="16"/>
      <c r="H17" s="16"/>
      <c r="I17" s="16"/>
      <c r="J17" s="16"/>
    </row>
    <row r="18" spans="1:10" ht="15" customHeight="1" x14ac:dyDescent="0.25">
      <c r="A18" s="2" t="s">
        <v>37</v>
      </c>
      <c r="B18" s="16"/>
      <c r="C18" s="16"/>
      <c r="D18" s="16"/>
      <c r="E18" s="16"/>
      <c r="F18" s="16"/>
      <c r="G18" s="16"/>
      <c r="H18" s="16"/>
      <c r="I18" s="16"/>
      <c r="J18" s="16"/>
    </row>
    <row r="19" spans="1:10" ht="15" customHeight="1" x14ac:dyDescent="0.25">
      <c r="A19" s="2" t="s">
        <v>119</v>
      </c>
      <c r="B19" s="15"/>
      <c r="C19" s="15"/>
      <c r="D19" s="15"/>
      <c r="E19" s="15"/>
      <c r="F19" s="15"/>
      <c r="G19" s="15"/>
      <c r="H19" s="15"/>
      <c r="I19" s="15"/>
      <c r="J19" s="15"/>
    </row>
    <row r="20" spans="1:10" ht="15" customHeight="1" x14ac:dyDescent="0.25">
      <c r="A20" s="2"/>
    </row>
    <row r="21" spans="1:10" ht="15" customHeight="1" x14ac:dyDescent="0.25">
      <c r="A21" s="2"/>
    </row>
    <row r="24" spans="1:10" x14ac:dyDescent="0.25">
      <c r="F24" s="3" t="s">
        <v>271</v>
      </c>
    </row>
    <row r="25" spans="1:10" x14ac:dyDescent="0.25">
      <c r="A25" s="10"/>
      <c r="B25" s="10" t="s">
        <v>24</v>
      </c>
      <c r="C25" s="10"/>
      <c r="D25" s="10"/>
      <c r="E25" s="10"/>
      <c r="F25" s="10" t="s">
        <v>32</v>
      </c>
      <c r="G25" s="10" t="s">
        <v>25</v>
      </c>
      <c r="H25" s="10" t="s">
        <v>177</v>
      </c>
      <c r="I25" s="10" t="s">
        <v>122</v>
      </c>
    </row>
    <row r="26" spans="1:10" x14ac:dyDescent="0.25">
      <c r="A26" s="2" t="s">
        <v>33</v>
      </c>
      <c r="B26" s="15"/>
      <c r="C26" s="15"/>
      <c r="D26" s="15"/>
      <c r="E26" s="15"/>
      <c r="F26" s="15"/>
      <c r="G26" s="15"/>
      <c r="H26" s="15"/>
      <c r="I26" s="15"/>
    </row>
    <row r="27" spans="1:10" x14ac:dyDescent="0.25">
      <c r="A27" s="2" t="s">
        <v>34</v>
      </c>
      <c r="B27" s="15"/>
      <c r="C27" s="15"/>
      <c r="D27" s="15"/>
      <c r="E27" s="15"/>
      <c r="F27" s="15"/>
      <c r="G27" s="15"/>
      <c r="H27" s="15"/>
      <c r="I27" s="15"/>
    </row>
    <row r="28" spans="1:10" x14ac:dyDescent="0.25">
      <c r="A28" s="2" t="s">
        <v>36</v>
      </c>
      <c r="B28" s="15"/>
      <c r="C28" s="15"/>
      <c r="D28" s="15"/>
      <c r="E28" s="15"/>
      <c r="F28" s="15"/>
      <c r="G28" s="15"/>
      <c r="H28" s="15"/>
      <c r="I28" s="15"/>
    </row>
    <row r="29" spans="1:10" x14ac:dyDescent="0.25">
      <c r="A29" s="2" t="s">
        <v>38</v>
      </c>
      <c r="B29" s="15"/>
      <c r="C29" s="15"/>
      <c r="D29" s="15"/>
      <c r="E29" s="15"/>
      <c r="F29" s="15"/>
      <c r="G29" s="15"/>
      <c r="H29" s="15"/>
      <c r="I29" s="15"/>
    </row>
    <row r="31" spans="1:10" x14ac:dyDescent="0.25">
      <c r="A31" s="2"/>
    </row>
    <row r="32" spans="1:10" x14ac:dyDescent="0.25">
      <c r="A32" s="2"/>
      <c r="F32" s="3"/>
    </row>
    <row r="33" spans="1:6" x14ac:dyDescent="0.25">
      <c r="A33" s="2"/>
      <c r="F33" s="3"/>
    </row>
    <row r="34" spans="1:6" x14ac:dyDescent="0.25">
      <c r="A34" s="2"/>
      <c r="E34" s="3" t="s">
        <v>183</v>
      </c>
    </row>
    <row r="35" spans="1:6" x14ac:dyDescent="0.25">
      <c r="A35" s="2" t="s">
        <v>178</v>
      </c>
      <c r="E35" s="3" t="s">
        <v>184</v>
      </c>
    </row>
    <row r="36" spans="1:6" x14ac:dyDescent="0.25">
      <c r="A36" s="2" t="s">
        <v>185</v>
      </c>
      <c r="B36" s="2" t="s">
        <v>179</v>
      </c>
      <c r="C36" s="2" t="s">
        <v>186</v>
      </c>
      <c r="D36" s="2" t="s">
        <v>187</v>
      </c>
      <c r="E36" s="2" t="s">
        <v>180</v>
      </c>
      <c r="F36" s="2" t="s">
        <v>10</v>
      </c>
    </row>
    <row r="37" spans="1:6" x14ac:dyDescent="0.25">
      <c r="A37" s="2" t="s">
        <v>181</v>
      </c>
      <c r="B37" s="15" t="s">
        <v>477</v>
      </c>
      <c r="C37" s="15" t="s">
        <v>476</v>
      </c>
      <c r="D37" s="15" t="s">
        <v>478</v>
      </c>
      <c r="E37" s="15" t="s">
        <v>479</v>
      </c>
      <c r="F37" s="15" t="s">
        <v>480</v>
      </c>
    </row>
    <row r="38" spans="1:6" x14ac:dyDescent="0.25">
      <c r="A38" s="2" t="s">
        <v>182</v>
      </c>
      <c r="B38" s="15" t="s">
        <v>462</v>
      </c>
      <c r="C38" s="15" t="s">
        <v>463</v>
      </c>
      <c r="D38" s="15" t="s">
        <v>467</v>
      </c>
      <c r="E38" s="15" t="s">
        <v>468</v>
      </c>
      <c r="F38" s="15"/>
    </row>
    <row r="46" spans="1:6" x14ac:dyDescent="0.25">
      <c r="A46" s="2" t="s">
        <v>149</v>
      </c>
    </row>
    <row r="47" spans="1:6" x14ac:dyDescent="0.25">
      <c r="A47" s="2" t="s">
        <v>151</v>
      </c>
      <c r="B47" s="15" t="s">
        <v>498</v>
      </c>
    </row>
    <row r="48" spans="1:6" x14ac:dyDescent="0.25">
      <c r="A48" s="2" t="s">
        <v>152</v>
      </c>
      <c r="B48" s="15" t="s">
        <v>481</v>
      </c>
    </row>
    <row r="81" spans="1:8" ht="15.75" thickBot="1" x14ac:dyDescent="0.3"/>
    <row r="82" spans="1:8" x14ac:dyDescent="0.25">
      <c r="A82" s="25" t="s">
        <v>201</v>
      </c>
      <c r="B82" s="26"/>
      <c r="C82" s="26"/>
      <c r="D82" s="26"/>
      <c r="E82" s="26"/>
      <c r="F82" s="27"/>
    </row>
    <row r="83" spans="1:8" x14ac:dyDescent="0.25">
      <c r="A83" s="28" t="s">
        <v>202</v>
      </c>
      <c r="B83" s="29" t="s">
        <v>203</v>
      </c>
      <c r="C83" s="29" t="s">
        <v>204</v>
      </c>
      <c r="D83" s="29" t="s">
        <v>205</v>
      </c>
      <c r="E83" s="29" t="s">
        <v>206</v>
      </c>
      <c r="F83" s="30" t="s">
        <v>207</v>
      </c>
      <c r="G83" s="2"/>
      <c r="H83" s="2"/>
    </row>
    <row r="84" spans="1:8" x14ac:dyDescent="0.25">
      <c r="A84" s="31" t="s">
        <v>208</v>
      </c>
      <c r="B84" s="32" t="s">
        <v>209</v>
      </c>
      <c r="C84" s="32" t="s">
        <v>210</v>
      </c>
      <c r="D84" s="32" t="s">
        <v>211</v>
      </c>
      <c r="E84" s="32" t="s">
        <v>212</v>
      </c>
      <c r="F84" s="33" t="s">
        <v>213</v>
      </c>
    </row>
    <row r="85" spans="1:8" x14ac:dyDescent="0.25">
      <c r="A85" s="31" t="s">
        <v>214</v>
      </c>
      <c r="B85" s="32" t="s">
        <v>215</v>
      </c>
      <c r="C85" s="32" t="s">
        <v>216</v>
      </c>
      <c r="D85" s="32" t="s">
        <v>217</v>
      </c>
      <c r="E85" s="32" t="s">
        <v>218</v>
      </c>
      <c r="F85" s="33" t="s">
        <v>219</v>
      </c>
    </row>
    <row r="86" spans="1:8" x14ac:dyDescent="0.25">
      <c r="A86" s="31" t="s">
        <v>220</v>
      </c>
      <c r="B86" s="32" t="s">
        <v>221</v>
      </c>
      <c r="C86" s="32" t="s">
        <v>210</v>
      </c>
      <c r="D86" s="32" t="s">
        <v>222</v>
      </c>
      <c r="E86" s="32" t="s">
        <v>223</v>
      </c>
      <c r="F86" s="33" t="s">
        <v>224</v>
      </c>
    </row>
    <row r="87" spans="1:8" x14ac:dyDescent="0.25">
      <c r="A87" s="31" t="s">
        <v>225</v>
      </c>
      <c r="B87" s="32" t="s">
        <v>226</v>
      </c>
      <c r="C87" s="32" t="s">
        <v>210</v>
      </c>
      <c r="D87" s="32" t="s">
        <v>227</v>
      </c>
      <c r="E87" s="32" t="s">
        <v>228</v>
      </c>
      <c r="F87" s="33" t="s">
        <v>224</v>
      </c>
    </row>
    <row r="88" spans="1:8" x14ac:dyDescent="0.25">
      <c r="A88" s="31" t="s">
        <v>229</v>
      </c>
      <c r="B88" s="32" t="s">
        <v>230</v>
      </c>
      <c r="C88" s="32" t="s">
        <v>210</v>
      </c>
      <c r="D88" s="32" t="s">
        <v>231</v>
      </c>
      <c r="E88" s="32" t="s">
        <v>232</v>
      </c>
      <c r="F88" s="33" t="s">
        <v>224</v>
      </c>
    </row>
    <row r="89" spans="1:8" x14ac:dyDescent="0.25">
      <c r="A89" s="31" t="s">
        <v>233</v>
      </c>
      <c r="B89" s="32" t="s">
        <v>234</v>
      </c>
      <c r="C89" s="32" t="s">
        <v>210</v>
      </c>
      <c r="D89" s="32" t="s">
        <v>235</v>
      </c>
      <c r="E89" s="32" t="s">
        <v>236</v>
      </c>
      <c r="F89" s="33" t="s">
        <v>224</v>
      </c>
    </row>
    <row r="90" spans="1:8" x14ac:dyDescent="0.25">
      <c r="A90" s="31" t="s">
        <v>237</v>
      </c>
      <c r="B90" s="32" t="s">
        <v>238</v>
      </c>
      <c r="C90" s="32" t="s">
        <v>210</v>
      </c>
      <c r="D90" s="32" t="s">
        <v>239</v>
      </c>
      <c r="E90" s="32" t="s">
        <v>240</v>
      </c>
      <c r="F90" s="33" t="s">
        <v>219</v>
      </c>
    </row>
    <row r="91" spans="1:8" x14ac:dyDescent="0.25">
      <c r="A91" s="31" t="s">
        <v>241</v>
      </c>
      <c r="B91" s="32" t="s">
        <v>242</v>
      </c>
      <c r="C91" s="32" t="s">
        <v>243</v>
      </c>
      <c r="D91" s="32" t="s">
        <v>240</v>
      </c>
      <c r="E91" s="32" t="s">
        <v>239</v>
      </c>
      <c r="F91" s="33" t="s">
        <v>244</v>
      </c>
    </row>
    <row r="92" spans="1:8" x14ac:dyDescent="0.25">
      <c r="A92" s="31" t="s">
        <v>245</v>
      </c>
      <c r="B92" s="32" t="s">
        <v>246</v>
      </c>
      <c r="C92" s="32" t="s">
        <v>247</v>
      </c>
      <c r="D92" s="32" t="s">
        <v>240</v>
      </c>
      <c r="E92" s="32" t="s">
        <v>248</v>
      </c>
      <c r="F92" s="33" t="s">
        <v>239</v>
      </c>
    </row>
    <row r="93" spans="1:8" x14ac:dyDescent="0.25">
      <c r="A93" s="31" t="s">
        <v>249</v>
      </c>
      <c r="B93" s="32" t="s">
        <v>250</v>
      </c>
      <c r="C93" s="32" t="s">
        <v>251</v>
      </c>
      <c r="D93" s="32" t="s">
        <v>252</v>
      </c>
      <c r="E93" s="32" t="s">
        <v>219</v>
      </c>
      <c r="F93" s="33" t="s">
        <v>244</v>
      </c>
    </row>
    <row r="94" spans="1:8" x14ac:dyDescent="0.25">
      <c r="A94" s="31" t="s">
        <v>253</v>
      </c>
      <c r="B94" s="32" t="s">
        <v>254</v>
      </c>
      <c r="C94" s="32" t="s">
        <v>255</v>
      </c>
      <c r="D94" s="32" t="s">
        <v>256</v>
      </c>
      <c r="E94" s="32" t="s">
        <v>219</v>
      </c>
      <c r="F94" s="33" t="s">
        <v>244</v>
      </c>
    </row>
    <row r="95" spans="1:8" x14ac:dyDescent="0.25">
      <c r="A95" s="31" t="s">
        <v>257</v>
      </c>
      <c r="B95" s="32" t="s">
        <v>258</v>
      </c>
      <c r="C95" s="32" t="s">
        <v>259</v>
      </c>
      <c r="D95" s="32" t="s">
        <v>260</v>
      </c>
      <c r="E95" s="32" t="s">
        <v>222</v>
      </c>
      <c r="F95" s="33" t="s">
        <v>219</v>
      </c>
    </row>
    <row r="96" spans="1:8" x14ac:dyDescent="0.25">
      <c r="A96" s="31" t="s">
        <v>261</v>
      </c>
      <c r="B96" s="32" t="s">
        <v>262</v>
      </c>
      <c r="C96" s="32" t="s">
        <v>263</v>
      </c>
      <c r="D96" s="32" t="s">
        <v>264</v>
      </c>
      <c r="E96" s="32" t="s">
        <v>265</v>
      </c>
      <c r="F96" s="33" t="s">
        <v>244</v>
      </c>
    </row>
    <row r="97" spans="1:7" x14ac:dyDescent="0.25">
      <c r="A97" s="31" t="s">
        <v>266</v>
      </c>
      <c r="B97" s="32" t="s">
        <v>267</v>
      </c>
      <c r="C97" s="32" t="s">
        <v>268</v>
      </c>
      <c r="D97" s="32" t="s">
        <v>244</v>
      </c>
      <c r="E97" s="32" t="s">
        <v>244</v>
      </c>
      <c r="F97" s="33" t="s">
        <v>244</v>
      </c>
      <c r="G97" t="s">
        <v>244</v>
      </c>
    </row>
    <row r="98" spans="1:7" x14ac:dyDescent="0.25">
      <c r="A98" s="31"/>
      <c r="B98" s="32"/>
      <c r="C98" s="32"/>
      <c r="D98" s="32"/>
      <c r="E98" s="32"/>
      <c r="F98" s="33"/>
    </row>
    <row r="99" spans="1:7" x14ac:dyDescent="0.25">
      <c r="A99" s="28" t="s">
        <v>269</v>
      </c>
      <c r="B99" s="32"/>
      <c r="C99" s="32"/>
      <c r="D99" s="32"/>
      <c r="E99" s="32"/>
      <c r="F99" s="33"/>
    </row>
    <row r="100" spans="1:7" x14ac:dyDescent="0.25">
      <c r="A100" s="31" t="s">
        <v>270</v>
      </c>
      <c r="B100" s="32"/>
      <c r="C100" s="32"/>
      <c r="D100" s="32"/>
      <c r="E100" s="32"/>
      <c r="F100" s="33"/>
    </row>
    <row r="101" spans="1:7" x14ac:dyDescent="0.25">
      <c r="A101" s="31" t="s">
        <v>273</v>
      </c>
      <c r="B101" s="32"/>
      <c r="C101" s="32"/>
      <c r="D101" s="32"/>
      <c r="E101" s="32"/>
      <c r="F101" s="33"/>
    </row>
    <row r="102" spans="1:7" x14ac:dyDescent="0.25">
      <c r="A102" s="31" t="s">
        <v>274</v>
      </c>
      <c r="B102" s="32"/>
      <c r="C102" s="32"/>
      <c r="D102" s="32"/>
      <c r="E102" s="32"/>
      <c r="F102" s="33" t="s">
        <v>244</v>
      </c>
    </row>
    <row r="103" spans="1:7" ht="15.75" thickBot="1" x14ac:dyDescent="0.3">
      <c r="A103" s="34" t="s">
        <v>275</v>
      </c>
      <c r="B103" s="35"/>
      <c r="C103" s="35"/>
      <c r="D103" s="35"/>
      <c r="E103" s="35"/>
      <c r="F103" s="36"/>
    </row>
  </sheetData>
  <mergeCells count="3">
    <mergeCell ref="G4:J4"/>
    <mergeCell ref="M4:P4"/>
    <mergeCell ref="G5:J5"/>
  </mergeCells>
  <dataValidations count="2">
    <dataValidation type="list" allowBlank="1" showInputMessage="1" showErrorMessage="1" promptTitle="Tiltakskategori" prompt="Vennligst velg fra nedtrekkslisten" sqref="D6" xr:uid="{00000000-0002-0000-0200-000002000000}">
      <formula1>$A$73:$A$86</formula1>
    </dataValidation>
    <dataValidation type="list" allowBlank="1" showInputMessage="1" showErrorMessage="1" promptTitle="Sikkerhet i tiltaksinformasjon" sqref="K6" xr:uid="{00000000-0002-0000-0200-000003000000}">
      <formula1>$A$89:$A$92</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18"/>
  <sheetViews>
    <sheetView workbookViewId="0">
      <selection sqref="A1:XFD18"/>
    </sheetView>
  </sheetViews>
  <sheetFormatPr defaultColWidth="9.140625" defaultRowHeight="15" x14ac:dyDescent="0.25"/>
  <sheetData>
    <row r="1" spans="1:59" s="41" customFormat="1" x14ac:dyDescent="0.25">
      <c r="A1" s="37">
        <v>104</v>
      </c>
      <c r="B1" s="37">
        <v>1</v>
      </c>
      <c r="C1" s="38" t="s">
        <v>303</v>
      </c>
      <c r="D1" s="38" t="s">
        <v>278</v>
      </c>
      <c r="E1" s="38" t="s">
        <v>304</v>
      </c>
      <c r="F1" s="38" t="s">
        <v>305</v>
      </c>
      <c r="G1" s="38" t="s">
        <v>306</v>
      </c>
      <c r="H1" s="38" t="s">
        <v>307</v>
      </c>
      <c r="I1" s="38" t="s">
        <v>308</v>
      </c>
      <c r="J1" s="38" t="s">
        <v>309</v>
      </c>
      <c r="K1" s="38" t="s">
        <v>310</v>
      </c>
      <c r="L1" s="38" t="s">
        <v>311</v>
      </c>
      <c r="M1" s="38" t="s">
        <v>312</v>
      </c>
      <c r="N1" s="38" t="s">
        <v>313</v>
      </c>
      <c r="O1" s="38" t="s">
        <v>314</v>
      </c>
      <c r="P1" s="38" t="s">
        <v>315</v>
      </c>
      <c r="Q1" s="38" t="s">
        <v>316</v>
      </c>
      <c r="R1" s="38" t="s">
        <v>311</v>
      </c>
      <c r="S1" s="38" t="s">
        <v>317</v>
      </c>
      <c r="T1" s="38" t="s">
        <v>318</v>
      </c>
      <c r="U1" s="37">
        <v>69.339680000000001</v>
      </c>
      <c r="V1" s="37">
        <v>20.554040000000001</v>
      </c>
      <c r="W1" s="37">
        <v>718441</v>
      </c>
      <c r="X1" s="37">
        <v>7702155</v>
      </c>
      <c r="Y1" s="38" t="s">
        <v>319</v>
      </c>
      <c r="Z1" s="38" t="s">
        <v>320</v>
      </c>
      <c r="AA1" s="38" t="s">
        <v>315</v>
      </c>
      <c r="AB1" s="37">
        <v>0</v>
      </c>
      <c r="AC1" s="37">
        <v>0</v>
      </c>
      <c r="AD1" s="37">
        <v>0</v>
      </c>
      <c r="AE1" s="37">
        <v>0</v>
      </c>
      <c r="AF1" s="37">
        <v>0</v>
      </c>
      <c r="AG1" s="39">
        <v>40281</v>
      </c>
      <c r="AH1" s="38" t="s">
        <v>315</v>
      </c>
      <c r="AI1" s="38" t="s">
        <v>321</v>
      </c>
      <c r="AJ1" s="38" t="s">
        <v>315</v>
      </c>
      <c r="AK1" s="38" t="s">
        <v>315</v>
      </c>
      <c r="AL1" s="38" t="s">
        <v>315</v>
      </c>
      <c r="AM1" s="38" t="s">
        <v>315</v>
      </c>
      <c r="AN1" s="38" t="s">
        <v>315</v>
      </c>
      <c r="AO1" s="38" t="s">
        <v>315</v>
      </c>
      <c r="AP1" s="38" t="s">
        <v>315</v>
      </c>
      <c r="AQ1" s="38" t="s">
        <v>315</v>
      </c>
      <c r="AR1" s="38" t="s">
        <v>315</v>
      </c>
      <c r="AS1" s="38" t="s">
        <v>315</v>
      </c>
      <c r="AT1" s="38" t="s">
        <v>315</v>
      </c>
      <c r="AU1" s="38" t="s">
        <v>315</v>
      </c>
      <c r="AV1" s="38" t="s">
        <v>315</v>
      </c>
      <c r="AW1" s="38" t="s">
        <v>315</v>
      </c>
      <c r="AX1" s="38" t="s">
        <v>315</v>
      </c>
      <c r="AY1" s="40"/>
      <c r="AZ1" s="40"/>
      <c r="BA1" s="38" t="s">
        <v>315</v>
      </c>
      <c r="BB1" s="38" t="s">
        <v>315</v>
      </c>
      <c r="BC1" s="37">
        <v>117</v>
      </c>
      <c r="BD1" s="38" t="s">
        <v>322</v>
      </c>
      <c r="BE1" s="38" t="s">
        <v>323</v>
      </c>
      <c r="BF1" s="37">
        <v>1940</v>
      </c>
      <c r="BG1" s="37">
        <v>19</v>
      </c>
    </row>
    <row r="2" spans="1:59" s="41" customFormat="1" x14ac:dyDescent="0.25">
      <c r="A2" s="37">
        <v>72</v>
      </c>
      <c r="B2" s="37">
        <v>1</v>
      </c>
      <c r="C2" s="38" t="s">
        <v>303</v>
      </c>
      <c r="D2" s="38" t="s">
        <v>278</v>
      </c>
      <c r="E2" s="38" t="s">
        <v>304</v>
      </c>
      <c r="F2" s="38" t="s">
        <v>305</v>
      </c>
      <c r="G2" s="38" t="s">
        <v>324</v>
      </c>
      <c r="H2" s="38" t="s">
        <v>307</v>
      </c>
      <c r="I2" s="38" t="s">
        <v>308</v>
      </c>
      <c r="J2" s="38" t="s">
        <v>309</v>
      </c>
      <c r="K2" s="38" t="s">
        <v>310</v>
      </c>
      <c r="L2" s="38" t="s">
        <v>325</v>
      </c>
      <c r="M2" s="38" t="s">
        <v>326</v>
      </c>
      <c r="N2" s="38" t="s">
        <v>327</v>
      </c>
      <c r="O2" s="38" t="s">
        <v>328</v>
      </c>
      <c r="P2" s="38" t="s">
        <v>315</v>
      </c>
      <c r="Q2" s="38" t="s">
        <v>316</v>
      </c>
      <c r="R2" s="38" t="s">
        <v>325</v>
      </c>
      <c r="S2" s="38" t="s">
        <v>317</v>
      </c>
      <c r="T2" s="38" t="s">
        <v>329</v>
      </c>
      <c r="U2" s="37">
        <v>69.031170000000003</v>
      </c>
      <c r="V2" s="37">
        <v>20.043849999999999</v>
      </c>
      <c r="W2" s="37">
        <v>701246</v>
      </c>
      <c r="X2" s="37">
        <v>7666116</v>
      </c>
      <c r="Y2" s="38" t="s">
        <v>330</v>
      </c>
      <c r="Z2" s="38" t="s">
        <v>320</v>
      </c>
      <c r="AA2" s="38" t="s">
        <v>315</v>
      </c>
      <c r="AB2" s="37">
        <v>0</v>
      </c>
      <c r="AC2" s="37">
        <v>0</v>
      </c>
      <c r="AD2" s="37">
        <v>0</v>
      </c>
      <c r="AE2" s="37">
        <v>0</v>
      </c>
      <c r="AF2" s="37">
        <v>0</v>
      </c>
      <c r="AG2" s="39">
        <v>40820</v>
      </c>
      <c r="AH2" s="38" t="s">
        <v>326</v>
      </c>
      <c r="AI2" s="38" t="s">
        <v>331</v>
      </c>
      <c r="AJ2" s="38" t="s">
        <v>315</v>
      </c>
      <c r="AK2" s="38" t="s">
        <v>315</v>
      </c>
      <c r="AL2" s="38" t="s">
        <v>315</v>
      </c>
      <c r="AM2" s="38" t="s">
        <v>315</v>
      </c>
      <c r="AN2" s="38" t="s">
        <v>315</v>
      </c>
      <c r="AO2" s="38" t="s">
        <v>315</v>
      </c>
      <c r="AP2" s="38" t="s">
        <v>315</v>
      </c>
      <c r="AQ2" s="38" t="s">
        <v>315</v>
      </c>
      <c r="AR2" s="38" t="s">
        <v>315</v>
      </c>
      <c r="AS2" s="38" t="s">
        <v>315</v>
      </c>
      <c r="AT2" s="38" t="s">
        <v>315</v>
      </c>
      <c r="AU2" s="38" t="s">
        <v>315</v>
      </c>
      <c r="AV2" s="38" t="s">
        <v>315</v>
      </c>
      <c r="AW2" s="38" t="s">
        <v>315</v>
      </c>
      <c r="AX2" s="38" t="s">
        <v>315</v>
      </c>
      <c r="AY2" s="40"/>
      <c r="AZ2" s="40"/>
      <c r="BA2" s="38" t="s">
        <v>315</v>
      </c>
      <c r="BB2" s="38" t="s">
        <v>315</v>
      </c>
      <c r="BC2" s="37">
        <v>117</v>
      </c>
      <c r="BD2" s="38" t="s">
        <v>322</v>
      </c>
      <c r="BE2" s="38" t="s">
        <v>323</v>
      </c>
      <c r="BF2" s="37">
        <v>1924</v>
      </c>
      <c r="BG2" s="37">
        <v>19</v>
      </c>
    </row>
    <row r="3" spans="1:59" s="41" customFormat="1" x14ac:dyDescent="0.25">
      <c r="A3" s="37">
        <v>95</v>
      </c>
      <c r="B3" s="37">
        <v>1</v>
      </c>
      <c r="C3" s="38" t="s">
        <v>303</v>
      </c>
      <c r="D3" s="38" t="s">
        <v>278</v>
      </c>
      <c r="E3" s="38" t="s">
        <v>304</v>
      </c>
      <c r="F3" s="38" t="s">
        <v>305</v>
      </c>
      <c r="G3" s="38" t="s">
        <v>324</v>
      </c>
      <c r="H3" s="38" t="s">
        <v>307</v>
      </c>
      <c r="I3" s="38" t="s">
        <v>308</v>
      </c>
      <c r="J3" s="38" t="s">
        <v>309</v>
      </c>
      <c r="K3" s="38" t="s">
        <v>310</v>
      </c>
      <c r="L3" s="38" t="s">
        <v>325</v>
      </c>
      <c r="M3" s="38" t="s">
        <v>326</v>
      </c>
      <c r="N3" s="38" t="s">
        <v>327</v>
      </c>
      <c r="O3" s="38" t="s">
        <v>328</v>
      </c>
      <c r="P3" s="38" t="s">
        <v>315</v>
      </c>
      <c r="Q3" s="38" t="s">
        <v>316</v>
      </c>
      <c r="R3" s="38" t="s">
        <v>325</v>
      </c>
      <c r="S3" s="38" t="s">
        <v>317</v>
      </c>
      <c r="T3" s="38" t="s">
        <v>332</v>
      </c>
      <c r="U3" s="37">
        <v>69.031170000000003</v>
      </c>
      <c r="V3" s="37">
        <v>20.043849999999999</v>
      </c>
      <c r="W3" s="37">
        <v>701246</v>
      </c>
      <c r="X3" s="37">
        <v>7666116</v>
      </c>
      <c r="Y3" s="38" t="s">
        <v>330</v>
      </c>
      <c r="Z3" s="38" t="s">
        <v>320</v>
      </c>
      <c r="AA3" s="38" t="s">
        <v>315</v>
      </c>
      <c r="AB3" s="37">
        <v>0</v>
      </c>
      <c r="AC3" s="37">
        <v>0</v>
      </c>
      <c r="AD3" s="37">
        <v>0</v>
      </c>
      <c r="AE3" s="37">
        <v>0</v>
      </c>
      <c r="AF3" s="37">
        <v>0</v>
      </c>
      <c r="AG3" s="39">
        <v>40820</v>
      </c>
      <c r="AH3" s="38" t="s">
        <v>326</v>
      </c>
      <c r="AI3" s="38" t="s">
        <v>333</v>
      </c>
      <c r="AJ3" s="38" t="s">
        <v>315</v>
      </c>
      <c r="AK3" s="38" t="s">
        <v>315</v>
      </c>
      <c r="AL3" s="38" t="s">
        <v>315</v>
      </c>
      <c r="AM3" s="38" t="s">
        <v>315</v>
      </c>
      <c r="AN3" s="38" t="s">
        <v>315</v>
      </c>
      <c r="AO3" s="38" t="s">
        <v>315</v>
      </c>
      <c r="AP3" s="38" t="s">
        <v>315</v>
      </c>
      <c r="AQ3" s="38" t="s">
        <v>315</v>
      </c>
      <c r="AR3" s="38" t="s">
        <v>315</v>
      </c>
      <c r="AS3" s="38" t="s">
        <v>315</v>
      </c>
      <c r="AT3" s="38" t="s">
        <v>315</v>
      </c>
      <c r="AU3" s="38" t="s">
        <v>315</v>
      </c>
      <c r="AV3" s="38" t="s">
        <v>315</v>
      </c>
      <c r="AW3" s="38" t="s">
        <v>315</v>
      </c>
      <c r="AX3" s="38" t="s">
        <v>315</v>
      </c>
      <c r="AY3" s="40"/>
      <c r="AZ3" s="40"/>
      <c r="BA3" s="38" t="s">
        <v>315</v>
      </c>
      <c r="BB3" s="38" t="s">
        <v>315</v>
      </c>
      <c r="BC3" s="37">
        <v>117</v>
      </c>
      <c r="BD3" s="38" t="s">
        <v>322</v>
      </c>
      <c r="BE3" s="38" t="s">
        <v>323</v>
      </c>
      <c r="BF3" s="37">
        <v>1924</v>
      </c>
      <c r="BG3" s="37">
        <v>19</v>
      </c>
    </row>
    <row r="4" spans="1:59" s="41" customFormat="1" x14ac:dyDescent="0.25">
      <c r="A4" s="37">
        <v>123</v>
      </c>
      <c r="B4" s="37">
        <v>1</v>
      </c>
      <c r="C4" s="38" t="s">
        <v>303</v>
      </c>
      <c r="D4" s="38" t="s">
        <v>278</v>
      </c>
      <c r="E4" s="38" t="s">
        <v>304</v>
      </c>
      <c r="F4" s="38" t="s">
        <v>305</v>
      </c>
      <c r="G4" s="38" t="s">
        <v>324</v>
      </c>
      <c r="H4" s="38" t="s">
        <v>307</v>
      </c>
      <c r="I4" s="38" t="s">
        <v>308</v>
      </c>
      <c r="J4" s="38" t="s">
        <v>309</v>
      </c>
      <c r="K4" s="38" t="s">
        <v>310</v>
      </c>
      <c r="L4" s="38" t="s">
        <v>334</v>
      </c>
      <c r="M4" s="38" t="s">
        <v>326</v>
      </c>
      <c r="N4" s="38" t="s">
        <v>335</v>
      </c>
      <c r="O4" s="38" t="s">
        <v>336</v>
      </c>
      <c r="P4" s="38" t="s">
        <v>315</v>
      </c>
      <c r="Q4" s="38" t="s">
        <v>316</v>
      </c>
      <c r="R4" s="38" t="s">
        <v>334</v>
      </c>
      <c r="S4" s="38" t="s">
        <v>317</v>
      </c>
      <c r="T4" s="38" t="s">
        <v>337</v>
      </c>
      <c r="U4" s="37">
        <v>69.031570000000002</v>
      </c>
      <c r="V4" s="37">
        <v>20.043710000000001</v>
      </c>
      <c r="W4" s="37">
        <v>701236</v>
      </c>
      <c r="X4" s="37">
        <v>7666160</v>
      </c>
      <c r="Y4" s="38" t="s">
        <v>338</v>
      </c>
      <c r="Z4" s="38" t="s">
        <v>320</v>
      </c>
      <c r="AA4" s="38" t="s">
        <v>315</v>
      </c>
      <c r="AB4" s="37">
        <v>0</v>
      </c>
      <c r="AC4" s="37">
        <v>0</v>
      </c>
      <c r="AD4" s="37">
        <v>0</v>
      </c>
      <c r="AE4" s="37">
        <v>0</v>
      </c>
      <c r="AF4" s="37">
        <v>0</v>
      </c>
      <c r="AG4" s="39">
        <v>40820</v>
      </c>
      <c r="AH4" s="38" t="s">
        <v>326</v>
      </c>
      <c r="AI4" s="38" t="s">
        <v>339</v>
      </c>
      <c r="AJ4" s="38" t="s">
        <v>315</v>
      </c>
      <c r="AK4" s="38" t="s">
        <v>315</v>
      </c>
      <c r="AL4" s="38" t="s">
        <v>315</v>
      </c>
      <c r="AM4" s="38" t="s">
        <v>315</v>
      </c>
      <c r="AN4" s="38" t="s">
        <v>315</v>
      </c>
      <c r="AO4" s="38" t="s">
        <v>315</v>
      </c>
      <c r="AP4" s="38" t="s">
        <v>315</v>
      </c>
      <c r="AQ4" s="38" t="s">
        <v>315</v>
      </c>
      <c r="AR4" s="38" t="s">
        <v>315</v>
      </c>
      <c r="AS4" s="38" t="s">
        <v>315</v>
      </c>
      <c r="AT4" s="38" t="s">
        <v>315</v>
      </c>
      <c r="AU4" s="38" t="s">
        <v>315</v>
      </c>
      <c r="AV4" s="38" t="s">
        <v>315</v>
      </c>
      <c r="AW4" s="38" t="s">
        <v>315</v>
      </c>
      <c r="AX4" s="38" t="s">
        <v>315</v>
      </c>
      <c r="AY4" s="40"/>
      <c r="AZ4" s="40"/>
      <c r="BA4" s="38" t="s">
        <v>315</v>
      </c>
      <c r="BB4" s="38" t="s">
        <v>315</v>
      </c>
      <c r="BC4" s="37">
        <v>117</v>
      </c>
      <c r="BD4" s="38" t="s">
        <v>322</v>
      </c>
      <c r="BE4" s="38" t="s">
        <v>323</v>
      </c>
      <c r="BF4" s="37">
        <v>1924</v>
      </c>
      <c r="BG4" s="37">
        <v>19</v>
      </c>
    </row>
    <row r="5" spans="1:59" s="41" customFormat="1" x14ac:dyDescent="0.25">
      <c r="A5" s="37">
        <v>37</v>
      </c>
      <c r="B5" s="37">
        <v>1</v>
      </c>
      <c r="C5" s="38" t="s">
        <v>303</v>
      </c>
      <c r="D5" s="38" t="s">
        <v>278</v>
      </c>
      <c r="E5" s="38" t="s">
        <v>304</v>
      </c>
      <c r="F5" s="38" t="s">
        <v>305</v>
      </c>
      <c r="G5" s="38" t="s">
        <v>340</v>
      </c>
      <c r="H5" s="38" t="s">
        <v>307</v>
      </c>
      <c r="I5" s="38" t="s">
        <v>341</v>
      </c>
      <c r="J5" s="38" t="s">
        <v>342</v>
      </c>
      <c r="K5" s="38" t="s">
        <v>310</v>
      </c>
      <c r="L5" s="38" t="s">
        <v>343</v>
      </c>
      <c r="M5" s="38" t="s">
        <v>344</v>
      </c>
      <c r="N5" s="38" t="s">
        <v>345</v>
      </c>
      <c r="O5" s="38" t="s">
        <v>346</v>
      </c>
      <c r="P5" s="38" t="s">
        <v>315</v>
      </c>
      <c r="Q5" s="38" t="s">
        <v>316</v>
      </c>
      <c r="R5" s="38" t="s">
        <v>315</v>
      </c>
      <c r="S5" s="38" t="s">
        <v>317</v>
      </c>
      <c r="T5" s="38" t="s">
        <v>347</v>
      </c>
      <c r="U5" s="37">
        <v>69.144739999999999</v>
      </c>
      <c r="V5" s="37">
        <v>20.138408999999999</v>
      </c>
      <c r="W5" s="37">
        <v>703950</v>
      </c>
      <c r="X5" s="37">
        <v>7679055</v>
      </c>
      <c r="Y5" s="38" t="s">
        <v>348</v>
      </c>
      <c r="Z5" s="38" t="s">
        <v>320</v>
      </c>
      <c r="AA5" s="38" t="s">
        <v>315</v>
      </c>
      <c r="AB5" s="37">
        <v>0</v>
      </c>
      <c r="AC5" s="37">
        <v>0</v>
      </c>
      <c r="AD5" s="37">
        <v>0</v>
      </c>
      <c r="AE5" s="37">
        <v>0</v>
      </c>
      <c r="AF5" s="37">
        <v>0</v>
      </c>
      <c r="AG5" s="39">
        <v>41942</v>
      </c>
      <c r="AH5" s="38" t="s">
        <v>315</v>
      </c>
      <c r="AI5" s="38" t="s">
        <v>349</v>
      </c>
      <c r="AJ5" s="38" t="s">
        <v>315</v>
      </c>
      <c r="AK5" s="38" t="s">
        <v>315</v>
      </c>
      <c r="AL5" s="38" t="s">
        <v>315</v>
      </c>
      <c r="AM5" s="38" t="s">
        <v>315</v>
      </c>
      <c r="AN5" s="38" t="s">
        <v>315</v>
      </c>
      <c r="AO5" s="38" t="s">
        <v>315</v>
      </c>
      <c r="AP5" s="38" t="s">
        <v>315</v>
      </c>
      <c r="AQ5" s="38" t="s">
        <v>315</v>
      </c>
      <c r="AR5" s="38" t="s">
        <v>315</v>
      </c>
      <c r="AS5" s="38" t="s">
        <v>315</v>
      </c>
      <c r="AT5" s="38" t="s">
        <v>315</v>
      </c>
      <c r="AU5" s="38" t="s">
        <v>315</v>
      </c>
      <c r="AV5" s="38" t="s">
        <v>315</v>
      </c>
      <c r="AW5" s="38" t="s">
        <v>315</v>
      </c>
      <c r="AX5" s="38" t="s">
        <v>315</v>
      </c>
      <c r="AY5" s="37">
        <v>0</v>
      </c>
      <c r="AZ5" s="37">
        <v>1090</v>
      </c>
      <c r="BA5" s="38" t="s">
        <v>350</v>
      </c>
      <c r="BB5" s="38" t="s">
        <v>315</v>
      </c>
      <c r="BC5" s="37">
        <v>68</v>
      </c>
      <c r="BD5" s="38" t="s">
        <v>351</v>
      </c>
      <c r="BE5" s="38" t="s">
        <v>323</v>
      </c>
      <c r="BF5" s="37">
        <v>1939</v>
      </c>
      <c r="BG5" s="37">
        <v>19</v>
      </c>
    </row>
    <row r="6" spans="1:59" s="41" customFormat="1" x14ac:dyDescent="0.25">
      <c r="A6" s="37">
        <v>73</v>
      </c>
      <c r="B6" s="37">
        <v>1</v>
      </c>
      <c r="C6" s="38" t="s">
        <v>303</v>
      </c>
      <c r="D6" s="38" t="s">
        <v>278</v>
      </c>
      <c r="E6" s="38" t="s">
        <v>304</v>
      </c>
      <c r="F6" s="38" t="s">
        <v>305</v>
      </c>
      <c r="G6" s="38" t="s">
        <v>340</v>
      </c>
      <c r="H6" s="38" t="s">
        <v>307</v>
      </c>
      <c r="I6" s="38" t="s">
        <v>308</v>
      </c>
      <c r="J6" s="38" t="s">
        <v>309</v>
      </c>
      <c r="K6" s="38" t="s">
        <v>310</v>
      </c>
      <c r="L6" s="38" t="s">
        <v>352</v>
      </c>
      <c r="M6" s="38" t="s">
        <v>353</v>
      </c>
      <c r="N6" s="38" t="s">
        <v>354</v>
      </c>
      <c r="O6" s="38" t="s">
        <v>336</v>
      </c>
      <c r="P6" s="38" t="s">
        <v>315</v>
      </c>
      <c r="Q6" s="38" t="s">
        <v>316</v>
      </c>
      <c r="R6" s="38" t="s">
        <v>352</v>
      </c>
      <c r="S6" s="38" t="s">
        <v>317</v>
      </c>
      <c r="T6" s="38" t="s">
        <v>355</v>
      </c>
      <c r="U6" s="37">
        <v>69.1584</v>
      </c>
      <c r="V6" s="37">
        <v>20.2334</v>
      </c>
      <c r="W6" s="37">
        <v>707583</v>
      </c>
      <c r="X6" s="37">
        <v>7680892</v>
      </c>
      <c r="Y6" s="38" t="s">
        <v>356</v>
      </c>
      <c r="Z6" s="38" t="s">
        <v>320</v>
      </c>
      <c r="AA6" s="38" t="s">
        <v>315</v>
      </c>
      <c r="AB6" s="37">
        <v>0</v>
      </c>
      <c r="AC6" s="37">
        <v>0</v>
      </c>
      <c r="AD6" s="37">
        <v>0</v>
      </c>
      <c r="AE6" s="37">
        <v>0</v>
      </c>
      <c r="AF6" s="37">
        <v>0</v>
      </c>
      <c r="AG6" s="39">
        <v>40120</v>
      </c>
      <c r="AH6" s="38" t="s">
        <v>315</v>
      </c>
      <c r="AI6" s="38" t="s">
        <v>357</v>
      </c>
      <c r="AJ6" s="38" t="s">
        <v>315</v>
      </c>
      <c r="AK6" s="38" t="s">
        <v>315</v>
      </c>
      <c r="AL6" s="38" t="s">
        <v>315</v>
      </c>
      <c r="AM6" s="38" t="s">
        <v>315</v>
      </c>
      <c r="AN6" s="38" t="s">
        <v>315</v>
      </c>
      <c r="AO6" s="38" t="s">
        <v>315</v>
      </c>
      <c r="AP6" s="38" t="s">
        <v>315</v>
      </c>
      <c r="AQ6" s="38" t="s">
        <v>315</v>
      </c>
      <c r="AR6" s="38" t="s">
        <v>315</v>
      </c>
      <c r="AS6" s="38" t="s">
        <v>315</v>
      </c>
      <c r="AT6" s="38" t="s">
        <v>315</v>
      </c>
      <c r="AU6" s="38" t="s">
        <v>315</v>
      </c>
      <c r="AV6" s="38" t="s">
        <v>315</v>
      </c>
      <c r="AW6" s="38" t="s">
        <v>315</v>
      </c>
      <c r="AX6" s="38" t="s">
        <v>315</v>
      </c>
      <c r="AY6" s="40"/>
      <c r="AZ6" s="40"/>
      <c r="BA6" s="38" t="s">
        <v>315</v>
      </c>
      <c r="BB6" s="38" t="s">
        <v>315</v>
      </c>
      <c r="BC6" s="37">
        <v>117</v>
      </c>
      <c r="BD6" s="38" t="s">
        <v>322</v>
      </c>
      <c r="BE6" s="38" t="s">
        <v>323</v>
      </c>
      <c r="BF6" s="37">
        <v>1939</v>
      </c>
      <c r="BG6" s="37">
        <v>19</v>
      </c>
    </row>
    <row r="7" spans="1:59" s="41" customFormat="1" x14ac:dyDescent="0.25">
      <c r="A7" s="37">
        <v>74</v>
      </c>
      <c r="B7" s="37">
        <v>1</v>
      </c>
      <c r="C7" s="38" t="s">
        <v>303</v>
      </c>
      <c r="D7" s="38" t="s">
        <v>278</v>
      </c>
      <c r="E7" s="38" t="s">
        <v>304</v>
      </c>
      <c r="F7" s="38" t="s">
        <v>305</v>
      </c>
      <c r="G7" s="38" t="s">
        <v>340</v>
      </c>
      <c r="H7" s="38" t="s">
        <v>307</v>
      </c>
      <c r="I7" s="38" t="s">
        <v>308</v>
      </c>
      <c r="J7" s="38" t="s">
        <v>309</v>
      </c>
      <c r="K7" s="38" t="s">
        <v>310</v>
      </c>
      <c r="L7" s="38" t="s">
        <v>358</v>
      </c>
      <c r="M7" s="38" t="s">
        <v>359</v>
      </c>
      <c r="N7" s="38" t="s">
        <v>360</v>
      </c>
      <c r="O7" s="38" t="s">
        <v>336</v>
      </c>
      <c r="P7" s="38" t="s">
        <v>315</v>
      </c>
      <c r="Q7" s="38" t="s">
        <v>316</v>
      </c>
      <c r="R7" s="38" t="s">
        <v>358</v>
      </c>
      <c r="S7" s="38" t="s">
        <v>317</v>
      </c>
      <c r="T7" s="38" t="s">
        <v>361</v>
      </c>
      <c r="U7" s="37">
        <v>69.22636</v>
      </c>
      <c r="V7" s="37">
        <v>20.375419999999998</v>
      </c>
      <c r="W7" s="37">
        <v>712540</v>
      </c>
      <c r="X7" s="37">
        <v>7688933</v>
      </c>
      <c r="Y7" s="38" t="s">
        <v>362</v>
      </c>
      <c r="Z7" s="38" t="s">
        <v>320</v>
      </c>
      <c r="AA7" s="38" t="s">
        <v>315</v>
      </c>
      <c r="AB7" s="37">
        <v>0</v>
      </c>
      <c r="AC7" s="37">
        <v>0</v>
      </c>
      <c r="AD7" s="37">
        <v>0</v>
      </c>
      <c r="AE7" s="37">
        <v>0</v>
      </c>
      <c r="AF7" s="37">
        <v>0</v>
      </c>
      <c r="AG7" s="39">
        <v>40183</v>
      </c>
      <c r="AH7" s="38" t="s">
        <v>315</v>
      </c>
      <c r="AI7" s="38" t="s">
        <v>363</v>
      </c>
      <c r="AJ7" s="38" t="s">
        <v>315</v>
      </c>
      <c r="AK7" s="38" t="s">
        <v>315</v>
      </c>
      <c r="AL7" s="38" t="s">
        <v>315</v>
      </c>
      <c r="AM7" s="38" t="s">
        <v>315</v>
      </c>
      <c r="AN7" s="38" t="s">
        <v>315</v>
      </c>
      <c r="AO7" s="38" t="s">
        <v>315</v>
      </c>
      <c r="AP7" s="38" t="s">
        <v>315</v>
      </c>
      <c r="AQ7" s="38" t="s">
        <v>315</v>
      </c>
      <c r="AR7" s="38" t="s">
        <v>315</v>
      </c>
      <c r="AS7" s="38" t="s">
        <v>315</v>
      </c>
      <c r="AT7" s="38" t="s">
        <v>315</v>
      </c>
      <c r="AU7" s="38" t="s">
        <v>315</v>
      </c>
      <c r="AV7" s="38" t="s">
        <v>315</v>
      </c>
      <c r="AW7" s="38" t="s">
        <v>315</v>
      </c>
      <c r="AX7" s="38" t="s">
        <v>315</v>
      </c>
      <c r="AY7" s="40"/>
      <c r="AZ7" s="40"/>
      <c r="BA7" s="38" t="s">
        <v>315</v>
      </c>
      <c r="BB7" s="38" t="s">
        <v>315</v>
      </c>
      <c r="BC7" s="37">
        <v>117</v>
      </c>
      <c r="BD7" s="38" t="s">
        <v>322</v>
      </c>
      <c r="BE7" s="38" t="s">
        <v>323</v>
      </c>
      <c r="BF7" s="37">
        <v>1939</v>
      </c>
      <c r="BG7" s="37">
        <v>19</v>
      </c>
    </row>
    <row r="8" spans="1:59" s="41" customFormat="1" x14ac:dyDescent="0.25">
      <c r="A8" s="37">
        <v>84</v>
      </c>
      <c r="B8" s="37">
        <v>1</v>
      </c>
      <c r="C8" s="38" t="s">
        <v>303</v>
      </c>
      <c r="D8" s="38" t="s">
        <v>278</v>
      </c>
      <c r="E8" s="38" t="s">
        <v>304</v>
      </c>
      <c r="F8" s="38" t="s">
        <v>305</v>
      </c>
      <c r="G8" s="38" t="s">
        <v>340</v>
      </c>
      <c r="H8" s="38" t="s">
        <v>307</v>
      </c>
      <c r="I8" s="38" t="s">
        <v>308</v>
      </c>
      <c r="J8" s="38" t="s">
        <v>309</v>
      </c>
      <c r="K8" s="38" t="s">
        <v>310</v>
      </c>
      <c r="L8" s="38" t="s">
        <v>364</v>
      </c>
      <c r="M8" s="38" t="s">
        <v>365</v>
      </c>
      <c r="N8" s="38" t="s">
        <v>366</v>
      </c>
      <c r="O8" s="38" t="s">
        <v>346</v>
      </c>
      <c r="P8" s="38" t="s">
        <v>315</v>
      </c>
      <c r="Q8" s="38" t="s">
        <v>316</v>
      </c>
      <c r="R8" s="38" t="s">
        <v>311</v>
      </c>
      <c r="S8" s="38" t="s">
        <v>317</v>
      </c>
      <c r="T8" s="38" t="s">
        <v>367</v>
      </c>
      <c r="U8" s="37">
        <v>69.238050000000001</v>
      </c>
      <c r="V8" s="37">
        <v>19.963339999999999</v>
      </c>
      <c r="W8" s="37">
        <v>696173</v>
      </c>
      <c r="X8" s="37">
        <v>7688857</v>
      </c>
      <c r="Y8" s="38" t="s">
        <v>368</v>
      </c>
      <c r="Z8" s="38" t="s">
        <v>320</v>
      </c>
      <c r="AA8" s="38" t="s">
        <v>315</v>
      </c>
      <c r="AB8" s="37">
        <v>0</v>
      </c>
      <c r="AC8" s="37">
        <v>0</v>
      </c>
      <c r="AD8" s="37">
        <v>0</v>
      </c>
      <c r="AE8" s="37">
        <v>0</v>
      </c>
      <c r="AF8" s="37">
        <v>0</v>
      </c>
      <c r="AG8" s="39">
        <v>40281</v>
      </c>
      <c r="AH8" s="38" t="s">
        <v>369</v>
      </c>
      <c r="AI8" s="38" t="s">
        <v>370</v>
      </c>
      <c r="AJ8" s="38" t="s">
        <v>315</v>
      </c>
      <c r="AK8" s="38" t="s">
        <v>315</v>
      </c>
      <c r="AL8" s="38" t="s">
        <v>315</v>
      </c>
      <c r="AM8" s="38" t="s">
        <v>315</v>
      </c>
      <c r="AN8" s="38" t="s">
        <v>315</v>
      </c>
      <c r="AO8" s="38" t="s">
        <v>315</v>
      </c>
      <c r="AP8" s="38" t="s">
        <v>315</v>
      </c>
      <c r="AQ8" s="38" t="s">
        <v>315</v>
      </c>
      <c r="AR8" s="38" t="s">
        <v>315</v>
      </c>
      <c r="AS8" s="38" t="s">
        <v>315</v>
      </c>
      <c r="AT8" s="38" t="s">
        <v>315</v>
      </c>
      <c r="AU8" s="38" t="s">
        <v>315</v>
      </c>
      <c r="AV8" s="38" t="s">
        <v>315</v>
      </c>
      <c r="AW8" s="38" t="s">
        <v>315</v>
      </c>
      <c r="AX8" s="38" t="s">
        <v>315</v>
      </c>
      <c r="AY8" s="40"/>
      <c r="AZ8" s="40"/>
      <c r="BA8" s="38" t="s">
        <v>315</v>
      </c>
      <c r="BB8" s="38" t="s">
        <v>315</v>
      </c>
      <c r="BC8" s="37">
        <v>117</v>
      </c>
      <c r="BD8" s="38" t="s">
        <v>322</v>
      </c>
      <c r="BE8" s="38" t="s">
        <v>323</v>
      </c>
      <c r="BF8" s="37">
        <v>1939</v>
      </c>
      <c r="BG8" s="37">
        <v>19</v>
      </c>
    </row>
    <row r="9" spans="1:59" s="41" customFormat="1" x14ac:dyDescent="0.25">
      <c r="A9" s="37">
        <v>88</v>
      </c>
      <c r="B9" s="37">
        <v>1</v>
      </c>
      <c r="C9" s="38" t="s">
        <v>303</v>
      </c>
      <c r="D9" s="38" t="s">
        <v>278</v>
      </c>
      <c r="E9" s="38" t="s">
        <v>304</v>
      </c>
      <c r="F9" s="38" t="s">
        <v>305</v>
      </c>
      <c r="G9" s="38" t="s">
        <v>340</v>
      </c>
      <c r="H9" s="38" t="s">
        <v>307</v>
      </c>
      <c r="I9" s="38" t="s">
        <v>308</v>
      </c>
      <c r="J9" s="38" t="s">
        <v>309</v>
      </c>
      <c r="K9" s="38" t="s">
        <v>310</v>
      </c>
      <c r="L9" s="38" t="s">
        <v>371</v>
      </c>
      <c r="M9" s="38" t="s">
        <v>372</v>
      </c>
      <c r="N9" s="38" t="s">
        <v>373</v>
      </c>
      <c r="O9" s="38" t="s">
        <v>374</v>
      </c>
      <c r="P9" s="38" t="s">
        <v>315</v>
      </c>
      <c r="Q9" s="38" t="s">
        <v>316</v>
      </c>
      <c r="R9" s="38" t="s">
        <v>371</v>
      </c>
      <c r="S9" s="38" t="s">
        <v>317</v>
      </c>
      <c r="T9" s="38" t="s">
        <v>375</v>
      </c>
      <c r="U9" s="37">
        <v>69.100589999999997</v>
      </c>
      <c r="V9" s="37">
        <v>20.169560000000001</v>
      </c>
      <c r="W9" s="37">
        <v>705599</v>
      </c>
      <c r="X9" s="37">
        <v>7674251</v>
      </c>
      <c r="Y9" s="38" t="s">
        <v>376</v>
      </c>
      <c r="Z9" s="38" t="s">
        <v>320</v>
      </c>
      <c r="AA9" s="38" t="s">
        <v>315</v>
      </c>
      <c r="AB9" s="37">
        <v>0</v>
      </c>
      <c r="AC9" s="37">
        <v>0</v>
      </c>
      <c r="AD9" s="37">
        <v>0</v>
      </c>
      <c r="AE9" s="37">
        <v>0</v>
      </c>
      <c r="AF9" s="37">
        <v>0</v>
      </c>
      <c r="AG9" s="39">
        <v>40281</v>
      </c>
      <c r="AH9" s="38" t="s">
        <v>315</v>
      </c>
      <c r="AI9" s="38" t="s">
        <v>377</v>
      </c>
      <c r="AJ9" s="38" t="s">
        <v>315</v>
      </c>
      <c r="AK9" s="38" t="s">
        <v>315</v>
      </c>
      <c r="AL9" s="38" t="s">
        <v>315</v>
      </c>
      <c r="AM9" s="38" t="s">
        <v>315</v>
      </c>
      <c r="AN9" s="38" t="s">
        <v>315</v>
      </c>
      <c r="AO9" s="38" t="s">
        <v>315</v>
      </c>
      <c r="AP9" s="38" t="s">
        <v>315</v>
      </c>
      <c r="AQ9" s="38" t="s">
        <v>315</v>
      </c>
      <c r="AR9" s="38" t="s">
        <v>315</v>
      </c>
      <c r="AS9" s="38" t="s">
        <v>315</v>
      </c>
      <c r="AT9" s="38" t="s">
        <v>315</v>
      </c>
      <c r="AU9" s="38" t="s">
        <v>315</v>
      </c>
      <c r="AV9" s="38" t="s">
        <v>315</v>
      </c>
      <c r="AW9" s="38" t="s">
        <v>315</v>
      </c>
      <c r="AX9" s="38" t="s">
        <v>315</v>
      </c>
      <c r="AY9" s="40"/>
      <c r="AZ9" s="40"/>
      <c r="BA9" s="38" t="s">
        <v>315</v>
      </c>
      <c r="BB9" s="38" t="s">
        <v>315</v>
      </c>
      <c r="BC9" s="37">
        <v>117</v>
      </c>
      <c r="BD9" s="38" t="s">
        <v>322</v>
      </c>
      <c r="BE9" s="38" t="s">
        <v>323</v>
      </c>
      <c r="BF9" s="37">
        <v>1939</v>
      </c>
      <c r="BG9" s="37">
        <v>19</v>
      </c>
    </row>
    <row r="10" spans="1:59" s="41" customFormat="1" x14ac:dyDescent="0.25">
      <c r="A10" s="37">
        <v>92</v>
      </c>
      <c r="B10" s="37">
        <v>1</v>
      </c>
      <c r="C10" s="38" t="s">
        <v>303</v>
      </c>
      <c r="D10" s="38" t="s">
        <v>278</v>
      </c>
      <c r="E10" s="38" t="s">
        <v>304</v>
      </c>
      <c r="F10" s="38" t="s">
        <v>305</v>
      </c>
      <c r="G10" s="38" t="s">
        <v>340</v>
      </c>
      <c r="H10" s="38" t="s">
        <v>307</v>
      </c>
      <c r="I10" s="38" t="s">
        <v>308</v>
      </c>
      <c r="J10" s="38" t="s">
        <v>309</v>
      </c>
      <c r="K10" s="38" t="s">
        <v>310</v>
      </c>
      <c r="L10" s="38" t="s">
        <v>378</v>
      </c>
      <c r="M10" s="38" t="s">
        <v>379</v>
      </c>
      <c r="N10" s="38" t="s">
        <v>380</v>
      </c>
      <c r="O10" s="38" t="s">
        <v>314</v>
      </c>
      <c r="P10" s="38" t="s">
        <v>315</v>
      </c>
      <c r="Q10" s="38" t="s">
        <v>316</v>
      </c>
      <c r="R10" s="38" t="s">
        <v>378</v>
      </c>
      <c r="S10" s="38" t="s">
        <v>317</v>
      </c>
      <c r="T10" s="38" t="s">
        <v>381</v>
      </c>
      <c r="U10" s="37">
        <v>69.231520000000003</v>
      </c>
      <c r="V10" s="37">
        <v>20.379359999999998</v>
      </c>
      <c r="W10" s="37">
        <v>712645</v>
      </c>
      <c r="X10" s="37">
        <v>7689520</v>
      </c>
      <c r="Y10" s="38" t="s">
        <v>382</v>
      </c>
      <c r="Z10" s="38" t="s">
        <v>320</v>
      </c>
      <c r="AA10" s="38" t="s">
        <v>315</v>
      </c>
      <c r="AB10" s="37">
        <v>0</v>
      </c>
      <c r="AC10" s="37">
        <v>0</v>
      </c>
      <c r="AD10" s="37">
        <v>0</v>
      </c>
      <c r="AE10" s="37">
        <v>0</v>
      </c>
      <c r="AF10" s="37">
        <v>0</v>
      </c>
      <c r="AG10" s="39">
        <v>40281</v>
      </c>
      <c r="AH10" s="38" t="s">
        <v>315</v>
      </c>
      <c r="AI10" s="38" t="s">
        <v>383</v>
      </c>
      <c r="AJ10" s="38" t="s">
        <v>315</v>
      </c>
      <c r="AK10" s="38" t="s">
        <v>315</v>
      </c>
      <c r="AL10" s="38" t="s">
        <v>315</v>
      </c>
      <c r="AM10" s="38" t="s">
        <v>315</v>
      </c>
      <c r="AN10" s="38" t="s">
        <v>315</v>
      </c>
      <c r="AO10" s="38" t="s">
        <v>315</v>
      </c>
      <c r="AP10" s="38" t="s">
        <v>315</v>
      </c>
      <c r="AQ10" s="38" t="s">
        <v>315</v>
      </c>
      <c r="AR10" s="38" t="s">
        <v>315</v>
      </c>
      <c r="AS10" s="38" t="s">
        <v>315</v>
      </c>
      <c r="AT10" s="38" t="s">
        <v>315</v>
      </c>
      <c r="AU10" s="38" t="s">
        <v>315</v>
      </c>
      <c r="AV10" s="38" t="s">
        <v>315</v>
      </c>
      <c r="AW10" s="38" t="s">
        <v>315</v>
      </c>
      <c r="AX10" s="38" t="s">
        <v>315</v>
      </c>
      <c r="AY10" s="40"/>
      <c r="AZ10" s="40"/>
      <c r="BA10" s="38" t="s">
        <v>315</v>
      </c>
      <c r="BB10" s="38" t="s">
        <v>315</v>
      </c>
      <c r="BC10" s="37">
        <v>117</v>
      </c>
      <c r="BD10" s="38" t="s">
        <v>322</v>
      </c>
      <c r="BE10" s="38" t="s">
        <v>323</v>
      </c>
      <c r="BF10" s="37">
        <v>1939</v>
      </c>
      <c r="BG10" s="37">
        <v>19</v>
      </c>
    </row>
    <row r="11" spans="1:59" s="41" customFormat="1" x14ac:dyDescent="0.25">
      <c r="A11" s="37">
        <v>97</v>
      </c>
      <c r="B11" s="37">
        <v>1</v>
      </c>
      <c r="C11" s="38" t="s">
        <v>303</v>
      </c>
      <c r="D11" s="38" t="s">
        <v>278</v>
      </c>
      <c r="E11" s="38" t="s">
        <v>304</v>
      </c>
      <c r="F11" s="38" t="s">
        <v>305</v>
      </c>
      <c r="G11" s="38" t="s">
        <v>340</v>
      </c>
      <c r="H11" s="38" t="s">
        <v>307</v>
      </c>
      <c r="I11" s="38" t="s">
        <v>308</v>
      </c>
      <c r="J11" s="38" t="s">
        <v>309</v>
      </c>
      <c r="K11" s="38" t="s">
        <v>310</v>
      </c>
      <c r="L11" s="38" t="s">
        <v>358</v>
      </c>
      <c r="M11" s="38" t="s">
        <v>359</v>
      </c>
      <c r="N11" s="38" t="s">
        <v>360</v>
      </c>
      <c r="O11" s="38" t="s">
        <v>336</v>
      </c>
      <c r="P11" s="38" t="s">
        <v>315</v>
      </c>
      <c r="Q11" s="38" t="s">
        <v>316</v>
      </c>
      <c r="R11" s="38" t="s">
        <v>358</v>
      </c>
      <c r="S11" s="38" t="s">
        <v>317</v>
      </c>
      <c r="T11" s="38" t="s">
        <v>384</v>
      </c>
      <c r="U11" s="37">
        <v>69.226990000000001</v>
      </c>
      <c r="V11" s="37">
        <v>20.37528</v>
      </c>
      <c r="W11" s="37">
        <v>712528</v>
      </c>
      <c r="X11" s="37">
        <v>7689003</v>
      </c>
      <c r="Y11" s="38" t="s">
        <v>385</v>
      </c>
      <c r="Z11" s="38" t="s">
        <v>320</v>
      </c>
      <c r="AA11" s="38" t="s">
        <v>315</v>
      </c>
      <c r="AB11" s="37">
        <v>0</v>
      </c>
      <c r="AC11" s="37">
        <v>0</v>
      </c>
      <c r="AD11" s="37">
        <v>0</v>
      </c>
      <c r="AE11" s="37">
        <v>0</v>
      </c>
      <c r="AF11" s="37">
        <v>0</v>
      </c>
      <c r="AG11" s="39">
        <v>40115</v>
      </c>
      <c r="AH11" s="38" t="s">
        <v>315</v>
      </c>
      <c r="AI11" s="38" t="s">
        <v>386</v>
      </c>
      <c r="AJ11" s="38" t="s">
        <v>315</v>
      </c>
      <c r="AK11" s="38" t="s">
        <v>315</v>
      </c>
      <c r="AL11" s="38" t="s">
        <v>315</v>
      </c>
      <c r="AM11" s="38" t="s">
        <v>315</v>
      </c>
      <c r="AN11" s="38" t="s">
        <v>315</v>
      </c>
      <c r="AO11" s="38" t="s">
        <v>315</v>
      </c>
      <c r="AP11" s="38" t="s">
        <v>315</v>
      </c>
      <c r="AQ11" s="38" t="s">
        <v>315</v>
      </c>
      <c r="AR11" s="38" t="s">
        <v>315</v>
      </c>
      <c r="AS11" s="38" t="s">
        <v>315</v>
      </c>
      <c r="AT11" s="38" t="s">
        <v>315</v>
      </c>
      <c r="AU11" s="38" t="s">
        <v>315</v>
      </c>
      <c r="AV11" s="38" t="s">
        <v>315</v>
      </c>
      <c r="AW11" s="38" t="s">
        <v>315</v>
      </c>
      <c r="AX11" s="38" t="s">
        <v>315</v>
      </c>
      <c r="AY11" s="40"/>
      <c r="AZ11" s="40"/>
      <c r="BA11" s="38" t="s">
        <v>315</v>
      </c>
      <c r="BB11" s="38" t="s">
        <v>315</v>
      </c>
      <c r="BC11" s="37">
        <v>117</v>
      </c>
      <c r="BD11" s="38" t="s">
        <v>322</v>
      </c>
      <c r="BE11" s="38" t="s">
        <v>323</v>
      </c>
      <c r="BF11" s="37">
        <v>1939</v>
      </c>
      <c r="BG11" s="37">
        <v>19</v>
      </c>
    </row>
    <row r="12" spans="1:59" s="41" customFormat="1" x14ac:dyDescent="0.25">
      <c r="A12" s="37">
        <v>101</v>
      </c>
      <c r="B12" s="37">
        <v>1</v>
      </c>
      <c r="C12" s="38" t="s">
        <v>303</v>
      </c>
      <c r="D12" s="38" t="s">
        <v>278</v>
      </c>
      <c r="E12" s="38" t="s">
        <v>304</v>
      </c>
      <c r="F12" s="38" t="s">
        <v>305</v>
      </c>
      <c r="G12" s="38" t="s">
        <v>340</v>
      </c>
      <c r="H12" s="38" t="s">
        <v>307</v>
      </c>
      <c r="I12" s="38" t="s">
        <v>308</v>
      </c>
      <c r="J12" s="38" t="s">
        <v>309</v>
      </c>
      <c r="K12" s="38" t="s">
        <v>310</v>
      </c>
      <c r="L12" s="38" t="s">
        <v>387</v>
      </c>
      <c r="M12" s="38" t="s">
        <v>388</v>
      </c>
      <c r="N12" s="38" t="s">
        <v>389</v>
      </c>
      <c r="O12" s="38" t="s">
        <v>328</v>
      </c>
      <c r="P12" s="38" t="s">
        <v>315</v>
      </c>
      <c r="Q12" s="38" t="s">
        <v>316</v>
      </c>
      <c r="R12" s="38" t="s">
        <v>387</v>
      </c>
      <c r="S12" s="38" t="s">
        <v>317</v>
      </c>
      <c r="T12" s="38" t="s">
        <v>390</v>
      </c>
      <c r="U12" s="37">
        <v>69.183660000000003</v>
      </c>
      <c r="V12" s="37">
        <v>20.063140000000001</v>
      </c>
      <c r="W12" s="37">
        <v>700610</v>
      </c>
      <c r="X12" s="37">
        <v>7683133</v>
      </c>
      <c r="Y12" s="38" t="s">
        <v>391</v>
      </c>
      <c r="Z12" s="38" t="s">
        <v>320</v>
      </c>
      <c r="AA12" s="38" t="s">
        <v>315</v>
      </c>
      <c r="AB12" s="37">
        <v>0</v>
      </c>
      <c r="AC12" s="37">
        <v>0</v>
      </c>
      <c r="AD12" s="37">
        <v>0</v>
      </c>
      <c r="AE12" s="37">
        <v>0</v>
      </c>
      <c r="AF12" s="37">
        <v>0</v>
      </c>
      <c r="AG12" s="39">
        <v>40281</v>
      </c>
      <c r="AH12" s="38" t="s">
        <v>315</v>
      </c>
      <c r="AI12" s="38" t="s">
        <v>392</v>
      </c>
      <c r="AJ12" s="38" t="s">
        <v>315</v>
      </c>
      <c r="AK12" s="38" t="s">
        <v>315</v>
      </c>
      <c r="AL12" s="38" t="s">
        <v>315</v>
      </c>
      <c r="AM12" s="38" t="s">
        <v>315</v>
      </c>
      <c r="AN12" s="38" t="s">
        <v>315</v>
      </c>
      <c r="AO12" s="38" t="s">
        <v>393</v>
      </c>
      <c r="AP12" s="38" t="s">
        <v>315</v>
      </c>
      <c r="AQ12" s="38" t="s">
        <v>315</v>
      </c>
      <c r="AR12" s="38" t="s">
        <v>315</v>
      </c>
      <c r="AS12" s="38" t="s">
        <v>315</v>
      </c>
      <c r="AT12" s="38" t="s">
        <v>315</v>
      </c>
      <c r="AU12" s="38" t="s">
        <v>315</v>
      </c>
      <c r="AV12" s="38" t="s">
        <v>315</v>
      </c>
      <c r="AW12" s="38" t="s">
        <v>315</v>
      </c>
      <c r="AX12" s="38" t="s">
        <v>315</v>
      </c>
      <c r="AY12" s="40"/>
      <c r="AZ12" s="40"/>
      <c r="BA12" s="38" t="s">
        <v>315</v>
      </c>
      <c r="BB12" s="38" t="s">
        <v>315</v>
      </c>
      <c r="BC12" s="37">
        <v>117</v>
      </c>
      <c r="BD12" s="38" t="s">
        <v>322</v>
      </c>
      <c r="BE12" s="38" t="s">
        <v>323</v>
      </c>
      <c r="BF12" s="37">
        <v>1939</v>
      </c>
      <c r="BG12" s="37">
        <v>19</v>
      </c>
    </row>
    <row r="13" spans="1:59" s="41" customFormat="1" x14ac:dyDescent="0.25">
      <c r="A13" s="37">
        <v>103</v>
      </c>
      <c r="B13" s="37">
        <v>1</v>
      </c>
      <c r="C13" s="38" t="s">
        <v>303</v>
      </c>
      <c r="D13" s="38" t="s">
        <v>278</v>
      </c>
      <c r="E13" s="38" t="s">
        <v>304</v>
      </c>
      <c r="F13" s="38" t="s">
        <v>305</v>
      </c>
      <c r="G13" s="38" t="s">
        <v>340</v>
      </c>
      <c r="H13" s="38" t="s">
        <v>307</v>
      </c>
      <c r="I13" s="38" t="s">
        <v>308</v>
      </c>
      <c r="J13" s="38" t="s">
        <v>309</v>
      </c>
      <c r="K13" s="38" t="s">
        <v>310</v>
      </c>
      <c r="L13" s="38" t="s">
        <v>394</v>
      </c>
      <c r="M13" s="38" t="s">
        <v>395</v>
      </c>
      <c r="N13" s="38" t="s">
        <v>396</v>
      </c>
      <c r="O13" s="38" t="s">
        <v>397</v>
      </c>
      <c r="P13" s="38" t="s">
        <v>315</v>
      </c>
      <c r="Q13" s="38" t="s">
        <v>316</v>
      </c>
      <c r="R13" s="38" t="s">
        <v>394</v>
      </c>
      <c r="S13" s="38" t="s">
        <v>317</v>
      </c>
      <c r="T13" s="38" t="s">
        <v>398</v>
      </c>
      <c r="U13" s="37">
        <v>69.237139999999997</v>
      </c>
      <c r="V13" s="37">
        <v>19.962119999999999</v>
      </c>
      <c r="W13" s="37">
        <v>696133</v>
      </c>
      <c r="X13" s="37">
        <v>7688752</v>
      </c>
      <c r="Y13" s="38" t="s">
        <v>399</v>
      </c>
      <c r="Z13" s="38" t="s">
        <v>320</v>
      </c>
      <c r="AA13" s="38" t="s">
        <v>315</v>
      </c>
      <c r="AB13" s="37">
        <v>0</v>
      </c>
      <c r="AC13" s="37">
        <v>0</v>
      </c>
      <c r="AD13" s="37">
        <v>0</v>
      </c>
      <c r="AE13" s="37">
        <v>0</v>
      </c>
      <c r="AF13" s="37">
        <v>0</v>
      </c>
      <c r="AG13" s="39">
        <v>40357</v>
      </c>
      <c r="AH13" s="38" t="s">
        <v>315</v>
      </c>
      <c r="AI13" s="38" t="s">
        <v>400</v>
      </c>
      <c r="AJ13" s="38" t="s">
        <v>315</v>
      </c>
      <c r="AK13" s="38" t="s">
        <v>315</v>
      </c>
      <c r="AL13" s="38" t="s">
        <v>315</v>
      </c>
      <c r="AM13" s="38" t="s">
        <v>315</v>
      </c>
      <c r="AN13" s="38" t="s">
        <v>315</v>
      </c>
      <c r="AO13" s="38" t="s">
        <v>401</v>
      </c>
      <c r="AP13" s="38" t="s">
        <v>315</v>
      </c>
      <c r="AQ13" s="38" t="s">
        <v>315</v>
      </c>
      <c r="AR13" s="38" t="s">
        <v>315</v>
      </c>
      <c r="AS13" s="38" t="s">
        <v>315</v>
      </c>
      <c r="AT13" s="38" t="s">
        <v>315</v>
      </c>
      <c r="AU13" s="38" t="s">
        <v>315</v>
      </c>
      <c r="AV13" s="38" t="s">
        <v>315</v>
      </c>
      <c r="AW13" s="38" t="s">
        <v>315</v>
      </c>
      <c r="AX13" s="38" t="s">
        <v>315</v>
      </c>
      <c r="AY13" s="40"/>
      <c r="AZ13" s="40"/>
      <c r="BA13" s="38" t="s">
        <v>315</v>
      </c>
      <c r="BB13" s="38" t="s">
        <v>315</v>
      </c>
      <c r="BC13" s="37">
        <v>117</v>
      </c>
      <c r="BD13" s="38" t="s">
        <v>322</v>
      </c>
      <c r="BE13" s="38" t="s">
        <v>323</v>
      </c>
      <c r="BF13" s="37">
        <v>1939</v>
      </c>
      <c r="BG13" s="37">
        <v>19</v>
      </c>
    </row>
    <row r="14" spans="1:59" s="41" customFormat="1" x14ac:dyDescent="0.25">
      <c r="A14" s="37">
        <v>119</v>
      </c>
      <c r="B14" s="37">
        <v>1</v>
      </c>
      <c r="C14" s="38" t="s">
        <v>303</v>
      </c>
      <c r="D14" s="38" t="s">
        <v>278</v>
      </c>
      <c r="E14" s="38" t="s">
        <v>304</v>
      </c>
      <c r="F14" s="38" t="s">
        <v>305</v>
      </c>
      <c r="G14" s="38" t="s">
        <v>340</v>
      </c>
      <c r="H14" s="38" t="s">
        <v>307</v>
      </c>
      <c r="I14" s="38" t="s">
        <v>308</v>
      </c>
      <c r="J14" s="38" t="s">
        <v>309</v>
      </c>
      <c r="K14" s="38" t="s">
        <v>310</v>
      </c>
      <c r="L14" s="38" t="s">
        <v>371</v>
      </c>
      <c r="M14" s="38" t="s">
        <v>402</v>
      </c>
      <c r="N14" s="38" t="s">
        <v>403</v>
      </c>
      <c r="O14" s="38" t="s">
        <v>346</v>
      </c>
      <c r="P14" s="38" t="s">
        <v>315</v>
      </c>
      <c r="Q14" s="38" t="s">
        <v>316</v>
      </c>
      <c r="R14" s="38" t="s">
        <v>371</v>
      </c>
      <c r="S14" s="38" t="s">
        <v>317</v>
      </c>
      <c r="T14" s="38" t="s">
        <v>404</v>
      </c>
      <c r="U14" s="37">
        <v>69.143060000000006</v>
      </c>
      <c r="V14" s="37">
        <v>20.14152</v>
      </c>
      <c r="W14" s="37">
        <v>704089</v>
      </c>
      <c r="X14" s="37">
        <v>7678878</v>
      </c>
      <c r="Y14" s="38" t="s">
        <v>405</v>
      </c>
      <c r="Z14" s="38" t="s">
        <v>320</v>
      </c>
      <c r="AA14" s="38" t="s">
        <v>315</v>
      </c>
      <c r="AB14" s="37">
        <v>0</v>
      </c>
      <c r="AC14" s="37">
        <v>0</v>
      </c>
      <c r="AD14" s="37">
        <v>0</v>
      </c>
      <c r="AE14" s="37">
        <v>0</v>
      </c>
      <c r="AF14" s="37">
        <v>0</v>
      </c>
      <c r="AG14" s="39">
        <v>40798</v>
      </c>
      <c r="AH14" s="38" t="s">
        <v>315</v>
      </c>
      <c r="AI14" s="38" t="s">
        <v>406</v>
      </c>
      <c r="AJ14" s="38" t="s">
        <v>315</v>
      </c>
      <c r="AK14" s="38" t="s">
        <v>407</v>
      </c>
      <c r="AL14" s="38" t="s">
        <v>315</v>
      </c>
      <c r="AM14" s="38" t="s">
        <v>315</v>
      </c>
      <c r="AN14" s="38" t="s">
        <v>315</v>
      </c>
      <c r="AO14" s="38" t="s">
        <v>315</v>
      </c>
      <c r="AP14" s="38" t="s">
        <v>315</v>
      </c>
      <c r="AQ14" s="38" t="s">
        <v>315</v>
      </c>
      <c r="AR14" s="38" t="s">
        <v>315</v>
      </c>
      <c r="AS14" s="38" t="s">
        <v>315</v>
      </c>
      <c r="AT14" s="38" t="s">
        <v>315</v>
      </c>
      <c r="AU14" s="38" t="s">
        <v>315</v>
      </c>
      <c r="AV14" s="38" t="s">
        <v>315</v>
      </c>
      <c r="AW14" s="38" t="s">
        <v>315</v>
      </c>
      <c r="AX14" s="38" t="s">
        <v>315</v>
      </c>
      <c r="AY14" s="40"/>
      <c r="AZ14" s="40"/>
      <c r="BA14" s="38" t="s">
        <v>315</v>
      </c>
      <c r="BB14" s="38" t="s">
        <v>315</v>
      </c>
      <c r="BC14" s="37">
        <v>117</v>
      </c>
      <c r="BD14" s="38" t="s">
        <v>322</v>
      </c>
      <c r="BE14" s="38" t="s">
        <v>323</v>
      </c>
      <c r="BF14" s="37">
        <v>1939</v>
      </c>
      <c r="BG14" s="37">
        <v>19</v>
      </c>
    </row>
    <row r="15" spans="1:59" s="41" customFormat="1" x14ac:dyDescent="0.25">
      <c r="A15" s="37">
        <v>122</v>
      </c>
      <c r="B15" s="37">
        <v>1</v>
      </c>
      <c r="C15" s="38" t="s">
        <v>303</v>
      </c>
      <c r="D15" s="38" t="s">
        <v>278</v>
      </c>
      <c r="E15" s="38" t="s">
        <v>304</v>
      </c>
      <c r="F15" s="38" t="s">
        <v>305</v>
      </c>
      <c r="G15" s="38" t="s">
        <v>340</v>
      </c>
      <c r="H15" s="38" t="s">
        <v>307</v>
      </c>
      <c r="I15" s="38" t="s">
        <v>308</v>
      </c>
      <c r="J15" s="38" t="s">
        <v>309</v>
      </c>
      <c r="K15" s="38" t="s">
        <v>310</v>
      </c>
      <c r="L15" s="38" t="s">
        <v>408</v>
      </c>
      <c r="M15" s="38" t="s">
        <v>409</v>
      </c>
      <c r="N15" s="38" t="s">
        <v>410</v>
      </c>
      <c r="O15" s="38" t="s">
        <v>336</v>
      </c>
      <c r="P15" s="38" t="s">
        <v>315</v>
      </c>
      <c r="Q15" s="38" t="s">
        <v>316</v>
      </c>
      <c r="R15" s="38" t="s">
        <v>408</v>
      </c>
      <c r="S15" s="38" t="s">
        <v>317</v>
      </c>
      <c r="T15" s="38" t="s">
        <v>411</v>
      </c>
      <c r="U15" s="37">
        <v>69.33023</v>
      </c>
      <c r="V15" s="37">
        <v>20.548929999999999</v>
      </c>
      <c r="W15" s="37">
        <v>718335</v>
      </c>
      <c r="X15" s="37">
        <v>7701087</v>
      </c>
      <c r="Y15" s="38" t="s">
        <v>412</v>
      </c>
      <c r="Z15" s="38" t="s">
        <v>320</v>
      </c>
      <c r="AA15" s="38" t="s">
        <v>315</v>
      </c>
      <c r="AB15" s="37">
        <v>0</v>
      </c>
      <c r="AC15" s="37">
        <v>0</v>
      </c>
      <c r="AD15" s="37">
        <v>0</v>
      </c>
      <c r="AE15" s="37">
        <v>0</v>
      </c>
      <c r="AF15" s="37">
        <v>0</v>
      </c>
      <c r="AG15" s="39">
        <v>40155</v>
      </c>
      <c r="AH15" s="38" t="s">
        <v>315</v>
      </c>
      <c r="AI15" s="38" t="s">
        <v>413</v>
      </c>
      <c r="AJ15" s="38" t="s">
        <v>315</v>
      </c>
      <c r="AK15" s="38" t="s">
        <v>315</v>
      </c>
      <c r="AL15" s="38" t="s">
        <v>315</v>
      </c>
      <c r="AM15" s="38" t="s">
        <v>315</v>
      </c>
      <c r="AN15" s="38" t="s">
        <v>315</v>
      </c>
      <c r="AO15" s="38" t="s">
        <v>315</v>
      </c>
      <c r="AP15" s="38" t="s">
        <v>315</v>
      </c>
      <c r="AQ15" s="38" t="s">
        <v>315</v>
      </c>
      <c r="AR15" s="38" t="s">
        <v>315</v>
      </c>
      <c r="AS15" s="38" t="s">
        <v>315</v>
      </c>
      <c r="AT15" s="38" t="s">
        <v>315</v>
      </c>
      <c r="AU15" s="38" t="s">
        <v>315</v>
      </c>
      <c r="AV15" s="38" t="s">
        <v>315</v>
      </c>
      <c r="AW15" s="38" t="s">
        <v>315</v>
      </c>
      <c r="AX15" s="38" t="s">
        <v>315</v>
      </c>
      <c r="AY15" s="40"/>
      <c r="AZ15" s="40"/>
      <c r="BA15" s="38" t="s">
        <v>315</v>
      </c>
      <c r="BB15" s="38" t="s">
        <v>315</v>
      </c>
      <c r="BC15" s="37">
        <v>117</v>
      </c>
      <c r="BD15" s="38" t="s">
        <v>322</v>
      </c>
      <c r="BE15" s="38" t="s">
        <v>323</v>
      </c>
      <c r="BF15" s="37">
        <v>1939</v>
      </c>
      <c r="BG15" s="37">
        <v>19</v>
      </c>
    </row>
    <row r="16" spans="1:59" s="41" customFormat="1" x14ac:dyDescent="0.25">
      <c r="A16" s="37">
        <v>124</v>
      </c>
      <c r="B16" s="37">
        <v>1</v>
      </c>
      <c r="C16" s="38" t="s">
        <v>303</v>
      </c>
      <c r="D16" s="38" t="s">
        <v>278</v>
      </c>
      <c r="E16" s="38" t="s">
        <v>304</v>
      </c>
      <c r="F16" s="38" t="s">
        <v>305</v>
      </c>
      <c r="G16" s="38" t="s">
        <v>340</v>
      </c>
      <c r="H16" s="38" t="s">
        <v>307</v>
      </c>
      <c r="I16" s="38" t="s">
        <v>308</v>
      </c>
      <c r="J16" s="38" t="s">
        <v>309</v>
      </c>
      <c r="K16" s="38" t="s">
        <v>310</v>
      </c>
      <c r="L16" s="38" t="s">
        <v>358</v>
      </c>
      <c r="M16" s="38" t="s">
        <v>359</v>
      </c>
      <c r="N16" s="38" t="s">
        <v>360</v>
      </c>
      <c r="O16" s="38" t="s">
        <v>336</v>
      </c>
      <c r="P16" s="38" t="s">
        <v>315</v>
      </c>
      <c r="Q16" s="38" t="s">
        <v>316</v>
      </c>
      <c r="R16" s="38" t="s">
        <v>358</v>
      </c>
      <c r="S16" s="38" t="s">
        <v>317</v>
      </c>
      <c r="T16" s="38" t="s">
        <v>414</v>
      </c>
      <c r="U16" s="37">
        <v>69.22636</v>
      </c>
      <c r="V16" s="37">
        <v>20.375419999999998</v>
      </c>
      <c r="W16" s="37">
        <v>712540</v>
      </c>
      <c r="X16" s="37">
        <v>7688933</v>
      </c>
      <c r="Y16" s="38" t="s">
        <v>362</v>
      </c>
      <c r="Z16" s="38" t="s">
        <v>320</v>
      </c>
      <c r="AA16" s="38" t="s">
        <v>315</v>
      </c>
      <c r="AB16" s="37">
        <v>0</v>
      </c>
      <c r="AC16" s="37">
        <v>0</v>
      </c>
      <c r="AD16" s="37">
        <v>0</v>
      </c>
      <c r="AE16" s="37">
        <v>0</v>
      </c>
      <c r="AF16" s="37">
        <v>0</v>
      </c>
      <c r="AG16" s="39">
        <v>40183</v>
      </c>
      <c r="AH16" s="38" t="s">
        <v>315</v>
      </c>
      <c r="AI16" s="38" t="s">
        <v>415</v>
      </c>
      <c r="AJ16" s="38" t="s">
        <v>315</v>
      </c>
      <c r="AK16" s="38" t="s">
        <v>315</v>
      </c>
      <c r="AL16" s="38" t="s">
        <v>315</v>
      </c>
      <c r="AM16" s="38" t="s">
        <v>315</v>
      </c>
      <c r="AN16" s="38" t="s">
        <v>315</v>
      </c>
      <c r="AO16" s="38" t="s">
        <v>315</v>
      </c>
      <c r="AP16" s="38" t="s">
        <v>315</v>
      </c>
      <c r="AQ16" s="38" t="s">
        <v>315</v>
      </c>
      <c r="AR16" s="38" t="s">
        <v>315</v>
      </c>
      <c r="AS16" s="38" t="s">
        <v>315</v>
      </c>
      <c r="AT16" s="38" t="s">
        <v>315</v>
      </c>
      <c r="AU16" s="38" t="s">
        <v>315</v>
      </c>
      <c r="AV16" s="38" t="s">
        <v>315</v>
      </c>
      <c r="AW16" s="38" t="s">
        <v>315</v>
      </c>
      <c r="AX16" s="38" t="s">
        <v>315</v>
      </c>
      <c r="AY16" s="40"/>
      <c r="AZ16" s="40"/>
      <c r="BA16" s="38" t="s">
        <v>315</v>
      </c>
      <c r="BB16" s="38" t="s">
        <v>315</v>
      </c>
      <c r="BC16" s="37">
        <v>117</v>
      </c>
      <c r="BD16" s="38" t="s">
        <v>322</v>
      </c>
      <c r="BE16" s="38" t="s">
        <v>323</v>
      </c>
      <c r="BF16" s="37">
        <v>1939</v>
      </c>
      <c r="BG16" s="37">
        <v>19</v>
      </c>
    </row>
    <row r="17" spans="1:59" s="41" customFormat="1" x14ac:dyDescent="0.25">
      <c r="A17" s="37">
        <v>127</v>
      </c>
      <c r="B17" s="37">
        <v>1</v>
      </c>
      <c r="C17" s="38" t="s">
        <v>303</v>
      </c>
      <c r="D17" s="38" t="s">
        <v>278</v>
      </c>
      <c r="E17" s="38" t="s">
        <v>304</v>
      </c>
      <c r="F17" s="38" t="s">
        <v>305</v>
      </c>
      <c r="G17" s="38" t="s">
        <v>340</v>
      </c>
      <c r="H17" s="38" t="s">
        <v>307</v>
      </c>
      <c r="I17" s="38" t="s">
        <v>308</v>
      </c>
      <c r="J17" s="38" t="s">
        <v>309</v>
      </c>
      <c r="K17" s="38" t="s">
        <v>310</v>
      </c>
      <c r="L17" s="38" t="s">
        <v>311</v>
      </c>
      <c r="M17" s="38" t="s">
        <v>312</v>
      </c>
      <c r="N17" s="38" t="s">
        <v>416</v>
      </c>
      <c r="O17" s="38" t="s">
        <v>314</v>
      </c>
      <c r="P17" s="38" t="s">
        <v>315</v>
      </c>
      <c r="Q17" s="38" t="s">
        <v>316</v>
      </c>
      <c r="R17" s="38" t="s">
        <v>311</v>
      </c>
      <c r="S17" s="38" t="s">
        <v>317</v>
      </c>
      <c r="T17" s="38" t="s">
        <v>417</v>
      </c>
      <c r="U17" s="37">
        <v>69.321680000000001</v>
      </c>
      <c r="V17" s="37">
        <v>20.529029999999999</v>
      </c>
      <c r="W17" s="37">
        <v>717640</v>
      </c>
      <c r="X17" s="37">
        <v>7700066</v>
      </c>
      <c r="Y17" s="38" t="s">
        <v>418</v>
      </c>
      <c r="Z17" s="38" t="s">
        <v>320</v>
      </c>
      <c r="AA17" s="38" t="s">
        <v>315</v>
      </c>
      <c r="AB17" s="37">
        <v>0</v>
      </c>
      <c r="AC17" s="37">
        <v>0</v>
      </c>
      <c r="AD17" s="37">
        <v>0</v>
      </c>
      <c r="AE17" s="37">
        <v>0</v>
      </c>
      <c r="AF17" s="37">
        <v>0</v>
      </c>
      <c r="AG17" s="39">
        <v>40281</v>
      </c>
      <c r="AH17" s="38" t="s">
        <v>315</v>
      </c>
      <c r="AI17" s="38" t="s">
        <v>419</v>
      </c>
      <c r="AJ17" s="38" t="s">
        <v>315</v>
      </c>
      <c r="AK17" s="38" t="s">
        <v>315</v>
      </c>
      <c r="AL17" s="38" t="s">
        <v>315</v>
      </c>
      <c r="AM17" s="38" t="s">
        <v>315</v>
      </c>
      <c r="AN17" s="38" t="s">
        <v>315</v>
      </c>
      <c r="AO17" s="38" t="s">
        <v>315</v>
      </c>
      <c r="AP17" s="38" t="s">
        <v>315</v>
      </c>
      <c r="AQ17" s="38" t="s">
        <v>315</v>
      </c>
      <c r="AR17" s="38" t="s">
        <v>315</v>
      </c>
      <c r="AS17" s="38" t="s">
        <v>315</v>
      </c>
      <c r="AT17" s="38" t="s">
        <v>315</v>
      </c>
      <c r="AU17" s="38" t="s">
        <v>315</v>
      </c>
      <c r="AV17" s="38" t="s">
        <v>315</v>
      </c>
      <c r="AW17" s="38" t="s">
        <v>315</v>
      </c>
      <c r="AX17" s="38" t="s">
        <v>315</v>
      </c>
      <c r="AY17" s="40"/>
      <c r="AZ17" s="40"/>
      <c r="BA17" s="38" t="s">
        <v>315</v>
      </c>
      <c r="BB17" s="38" t="s">
        <v>315</v>
      </c>
      <c r="BC17" s="37">
        <v>117</v>
      </c>
      <c r="BD17" s="38" t="s">
        <v>322</v>
      </c>
      <c r="BE17" s="38" t="s">
        <v>323</v>
      </c>
      <c r="BF17" s="37">
        <v>1939</v>
      </c>
      <c r="BG17" s="37">
        <v>19</v>
      </c>
    </row>
    <row r="18" spans="1:59" s="41" customFormat="1" x14ac:dyDescent="0.25">
      <c r="A18" s="37">
        <v>346</v>
      </c>
      <c r="B18" s="37">
        <v>1</v>
      </c>
      <c r="C18" s="38" t="s">
        <v>303</v>
      </c>
      <c r="D18" s="38" t="s">
        <v>278</v>
      </c>
      <c r="E18" s="38" t="s">
        <v>304</v>
      </c>
      <c r="F18" s="38" t="s">
        <v>305</v>
      </c>
      <c r="G18" s="38" t="s">
        <v>340</v>
      </c>
      <c r="H18" s="38" t="s">
        <v>307</v>
      </c>
      <c r="I18" s="38" t="s">
        <v>420</v>
      </c>
      <c r="J18" s="38" t="s">
        <v>421</v>
      </c>
      <c r="K18" s="38" t="s">
        <v>310</v>
      </c>
      <c r="L18" s="38" t="s">
        <v>422</v>
      </c>
      <c r="M18" s="38" t="s">
        <v>344</v>
      </c>
      <c r="N18" s="38" t="s">
        <v>423</v>
      </c>
      <c r="O18" s="38" t="s">
        <v>346</v>
      </c>
      <c r="P18" s="38" t="s">
        <v>315</v>
      </c>
      <c r="Q18" s="38" t="s">
        <v>316</v>
      </c>
      <c r="R18" s="38" t="s">
        <v>422</v>
      </c>
      <c r="S18" s="38" t="s">
        <v>317</v>
      </c>
      <c r="T18" s="38" t="s">
        <v>424</v>
      </c>
      <c r="U18" s="37">
        <v>69.144840000000002</v>
      </c>
      <c r="V18" s="37">
        <v>20.138929999999998</v>
      </c>
      <c r="W18" s="37">
        <v>703970</v>
      </c>
      <c r="X18" s="37">
        <v>7679068</v>
      </c>
      <c r="Y18" s="38" t="s">
        <v>425</v>
      </c>
      <c r="Z18" s="38" t="s">
        <v>320</v>
      </c>
      <c r="AA18" s="38" t="s">
        <v>315</v>
      </c>
      <c r="AB18" s="37">
        <v>0</v>
      </c>
      <c r="AC18" s="37">
        <v>0</v>
      </c>
      <c r="AD18" s="37">
        <v>0</v>
      </c>
      <c r="AE18" s="37">
        <v>0</v>
      </c>
      <c r="AF18" s="37">
        <v>0</v>
      </c>
      <c r="AG18" s="39">
        <v>34656</v>
      </c>
      <c r="AH18" s="38" t="s">
        <v>344</v>
      </c>
      <c r="AI18" s="38" t="s">
        <v>426</v>
      </c>
      <c r="AJ18" s="38" t="s">
        <v>315</v>
      </c>
      <c r="AK18" s="38" t="s">
        <v>315</v>
      </c>
      <c r="AL18" s="38" t="s">
        <v>315</v>
      </c>
      <c r="AM18" s="38" t="s">
        <v>315</v>
      </c>
      <c r="AN18" s="38" t="s">
        <v>315</v>
      </c>
      <c r="AO18" s="38" t="s">
        <v>427</v>
      </c>
      <c r="AP18" s="38" t="s">
        <v>315</v>
      </c>
      <c r="AQ18" s="38" t="s">
        <v>315</v>
      </c>
      <c r="AR18" s="38" t="s">
        <v>315</v>
      </c>
      <c r="AS18" s="38" t="s">
        <v>315</v>
      </c>
      <c r="AT18" s="38" t="s">
        <v>315</v>
      </c>
      <c r="AU18" s="38" t="s">
        <v>315</v>
      </c>
      <c r="AV18" s="38" t="s">
        <v>315</v>
      </c>
      <c r="AW18" s="38" t="s">
        <v>315</v>
      </c>
      <c r="AX18" s="38" t="s">
        <v>315</v>
      </c>
      <c r="AY18" s="40"/>
      <c r="AZ18" s="40"/>
      <c r="BA18" s="38" t="s">
        <v>315</v>
      </c>
      <c r="BB18" s="38" t="s">
        <v>315</v>
      </c>
      <c r="BC18" s="37">
        <v>8</v>
      </c>
      <c r="BD18" s="38" t="s">
        <v>428</v>
      </c>
      <c r="BE18" s="38" t="s">
        <v>323</v>
      </c>
      <c r="BF18" s="37">
        <v>1939</v>
      </c>
      <c r="BG18" s="37">
        <v>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
  <sheetViews>
    <sheetView workbookViewId="0">
      <selection sqref="A1:XFD1"/>
    </sheetView>
  </sheetViews>
  <sheetFormatPr defaultColWidth="9.140625" defaultRowHeight="15" x14ac:dyDescent="0.25"/>
  <cols>
    <col min="1" max="1" width="86.140625" customWidth="1"/>
  </cols>
  <sheetData>
    <row r="1" spans="1:1" x14ac:dyDescent="0.25">
      <c r="A1" t="s">
        <v>298</v>
      </c>
    </row>
    <row r="2" spans="1:1" x14ac:dyDescent="0.25">
      <c r="A2" t="s">
        <v>430</v>
      </c>
    </row>
    <row r="3" spans="1:1" ht="18" customHeight="1" x14ac:dyDescent="0.25">
      <c r="A3" s="42" t="s">
        <v>299</v>
      </c>
    </row>
    <row r="4" spans="1:1" x14ac:dyDescent="0.25">
      <c r="A4" t="s">
        <v>484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2019-02-20T18:40:57Z</dcterms:modified>
</cp:coreProperties>
</file>