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A3B1E8D6-DAB5-4D79-B1EA-C3DEB6CB3D16}" xr6:coauthVersionLast="40" xr6:coauthVersionMax="40" xr10:uidLastSave="{00000000-0000-0000-0000-000000000000}"/>
  <bookViews>
    <workbookView xWindow="840" yWindow="1785" windowWidth="27510" windowHeight="15540" xr2:uid="{00000000-000D-0000-FFFF-FFFF00000000}"/>
  </bookViews>
  <sheets>
    <sheet name="Generell input" sheetId="1" r:id="rId1"/>
    <sheet name="Tiltaksanalyse" sheetId="5" r:id="rId2"/>
    <sheet name="GIS-tabeller" sheetId="3"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3" l="1"/>
  <c r="J6" i="5" l="1"/>
  <c r="I6" i="5"/>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<sst xmlns="http://schemas.openxmlformats.org/spreadsheetml/2006/main" count="477" uniqueCount="351">
  <si>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</si>
  <si>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</si>
  <si>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</si>
  <si>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</si>
  <si>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</si>
  <si>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</si>
  <si>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</si>
  <si>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</si>
  <si>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</si>
  <si>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</si>
  <si>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</si>
  <si>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</si>
  <si>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</si>
  <si>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</si>
  <si>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</si>
  <si>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</si>
  <si>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Tiltakspakke 3</t>
  </si>
  <si>
    <t>Tiltak 2</t>
  </si>
  <si>
    <t>Tiltakspakke x</t>
  </si>
  <si>
    <t>Omfang</t>
  </si>
  <si>
    <t>Styrke</t>
  </si>
  <si>
    <t>Presisering/betydning</t>
  </si>
  <si>
    <t>Hva</t>
  </si>
  <si>
    <t>måned 2018</t>
  </si>
  <si>
    <t>CR; EN; VU; NT</t>
  </si>
  <si>
    <t>kritisk truet; sterkt truet; sårbar; nær truet</t>
  </si>
  <si>
    <t>Følg Artsdatabankens navn i Rødlista for naturtyper 2011</t>
  </si>
  <si>
    <t xml:space="preserve">Avgrensning etter NiN 2.0 </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</si>
  <si>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</si>
  <si>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</si>
  <si>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</si>
  <si>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</si>
  <si>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</si>
  <si>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</si>
  <si>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</si>
  <si>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</si>
  <si>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</si>
  <si>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</si>
  <si>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</si>
  <si>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</si>
  <si>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</si>
  <si>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</si>
  <si>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</si>
  <si>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</si>
  <si>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</si>
  <si>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</si>
  <si>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</si>
  <si>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</si>
  <si>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</si>
  <si>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</si>
  <si>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</si>
  <si>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</si>
  <si>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</si>
  <si>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</si>
  <si>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</si>
  <si>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</si>
  <si>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</si>
  <si>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</si>
  <si>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</si>
  <si>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</si>
  <si>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</si>
  <si>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</si>
  <si>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</si>
  <si>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</si>
  <si>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</si>
  <si>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</si>
  <si>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</si>
  <si>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</si>
  <si>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</si>
  <si>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</si>
  <si>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</si>
  <si>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</si>
  <si>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</si>
  <si>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</si>
  <si>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 x+1</t>
  </si>
  <si>
    <t>Tiltak x+2</t>
  </si>
  <si>
    <t>Tiltak x+y</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</si>
  <si>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</si>
  <si>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</si>
  <si>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</si>
  <si>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</si>
  <si>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</si>
  <si>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</si>
  <si>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</si>
  <si>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</si>
  <si>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</si>
  <si>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</si>
  <si>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</si>
  <si>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</si>
  <si>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</si>
  <si>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</si>
  <si>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</si>
  <si>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</si>
  <si>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</si>
  <si>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</si>
  <si>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</si>
  <si>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</si>
  <si>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</si>
  <si>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</si>
  <si>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</si>
  <si>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</si>
  <si>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</si>
  <si>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</si>
  <si>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</si>
  <si>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</si>
  <si>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</si>
  <si>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</si>
  <si>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</si>
  <si>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</si>
  <si>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</si>
  <si>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</si>
  <si>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</si>
  <si>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</si>
  <si>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Tiltak 6</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</si>
  <si>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</si>
  <si>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</si>
  <si>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</si>
  <si>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</si>
  <si>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</si>
  <si>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</si>
  <si>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</si>
  <si>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</si>
  <si>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</si>
  <si>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</si>
  <si>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</si>
  <si>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</si>
  <si>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</si>
  <si>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</si>
  <si>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</si>
  <si>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</si>
  <si>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</si>
  <si>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</si>
  <si>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</si>
  <si>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</si>
  <si>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</si>
  <si>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</si>
  <si>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</si>
  <si>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</si>
  <si>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</si>
  <si>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</si>
  <si>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</si>
  <si>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</si>
  <si>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</si>
  <si>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</si>
  <si>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</si>
  <si>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</si>
  <si>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</si>
  <si>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</si>
  <si>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</si>
  <si>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</si>
  <si>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</si>
  <si>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</si>
  <si>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</si>
  <si>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</si>
  <si>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</si>
  <si>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</si>
  <si>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</si>
  <si>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</si>
  <si>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</si>
  <si>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</si>
  <si>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</si>
  <si>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</si>
  <si>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</si>
  <si>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</si>
  <si>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</si>
  <si>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</si>
  <si>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</si>
  <si>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</si>
  <si>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</si>
  <si>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</si>
  <si>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</si>
  <si>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</si>
  <si>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</si>
  <si>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</si>
  <si>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</si>
  <si>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</si>
  <si>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</si>
  <si>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</si>
  <si>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</si>
  <si>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</si>
  <si>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</si>
  <si>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</si>
  <si>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</si>
  <si>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</si>
  <si>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</si>
  <si>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</si>
  <si>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</si>
  <si>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</si>
  <si>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</si>
  <si>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Kunnskaps-hull/Usikkerhet</t>
  </si>
  <si>
    <t>Marit Mjelde, NIVA og Børre Dervo, NINA</t>
  </si>
  <si>
    <t>juni 2018</t>
  </si>
  <si>
    <t>Klar intermediær innsjø</t>
  </si>
  <si>
    <t>ferskvann ikke nevnt i dokumentet: Kartleggingsinstruks - Kartlegging av Naturtyper av nasjonal forvaltningsinteresse etter NiN2 i 2018</t>
  </si>
  <si>
    <t>ikke ferdig utviket i NiN, men klare intermediære og kalkrike vannmasser i innsjøer inngår (F2-2,3,5,6).</t>
  </si>
  <si>
    <t>Naturkompleks ville ha vært den beste måten å avgrense denne naturtypen på. NiN 2.0 har ikke utviklet naturkompleks for ferskvann. Innsjøer vil ofte bestå av flere bunntyper. Det er derfor ikke mulig å avgrense typen ut fra kun bunnsubstrat. De fleste bunnsubstrat finnes i ulike innsjøtyper og ulike størrelser av innsjøer. Vannmasser kan brukes.</t>
  </si>
  <si>
    <t>Avgrensning som forvaltnings-enhet</t>
  </si>
  <si>
    <t>områder under medianvannstand i innsjøer (&gt;0,025 km2) med permanent vanndekke og med vannmasser som har kalsiuminnhold 4-20 mg/l, humusinnhold &lt;30 mg Pt/l og turbiditet STS &lt; 10 mg/l.</t>
  </si>
  <si>
    <t>ferskvann ikke nevnt i rapp 72.</t>
  </si>
  <si>
    <t>2011</t>
  </si>
  <si>
    <t>VU</t>
  </si>
  <si>
    <t xml:space="preserve">Lavlandstypen ligger ofte i kulturlandskapet og er utsatt for flere påvirkninger, bl.a. forurensninger fra jordbruk og bebyggelse (eutrofiering), samt senkning og drenering. Lokaliteter med intakt naturlig biologisk mangfold er av den grunn regionalt sjelden. Lavlandstypen er viktigste habitat for en rekke rødlistearter og flere truete vegetasjonstyper. Delnaturtypen i fjellet er svært lite undersøkt, men antas å være sjelden og innehar sannsynligvis en særegen flora (og fauna?). Det ble i 2011 foretatt en nedgradering av rødlistevurderingen for klar, intermediær innsjø. Dette fordi det var forventet en positiv utvikling pga. innføringen av vanndirektivet.  </t>
  </si>
  <si>
    <t>sårbar</t>
  </si>
  <si>
    <t>4.1a(1)</t>
  </si>
  <si>
    <t>men sannsynligvis større andel av upåvirkede/lite påvirkede lokaliteter.</t>
  </si>
  <si>
    <t>ferskvann ikke kartlagt iht. NiN (unntatt noen få tester, se Dervo m.fl. 2017)</t>
  </si>
  <si>
    <t xml:space="preserve">Sannsynligvis kartlagt som Naturbase-typene Rik kulturlandskapssjø (E08) (men her kan også andre typer inngå) og muligens noe i kalksjø (E07).  </t>
  </si>
  <si>
    <t xml:space="preserve">Usikker kartlegging i Naturbase (siden vi ikke vet om alle Rik kulturlandskapssjøer tilhører denne typen. </t>
  </si>
  <si>
    <t>Antall forekomster/totalt areal iht. Vannett</t>
  </si>
  <si>
    <t>Lokaliteter i fjellområder er lite undersøkt.</t>
  </si>
  <si>
    <t>Forsyningstjenester</t>
  </si>
  <si>
    <t xml:space="preserve">dårlig kjent (kun generelle beskrivelser for ferskvann) </t>
  </si>
  <si>
    <t xml:space="preserve">ferskvann (vannforsyning) viktig i noen lokaliteter. </t>
  </si>
  <si>
    <t>Reguleringstjenester</t>
  </si>
  <si>
    <t>Dempe ekstreme hendelser (innsjøer kan dempe effekter av flomvannføring ved ekstremvær); Rense avløpsvann (?);</t>
  </si>
  <si>
    <t>Kulturelle tjenester</t>
  </si>
  <si>
    <t xml:space="preserve">Turisme, Estetisk verdisetting, Åndelig opplevelse, Rekreasjon: innsjøer (og vann generelt) er viktig for rekreasjon, friluftsliv og naturbasert reiseliv. En innsjø (særlig en upåvirket innsjø) er en estetisk berikelse (særlig i fjellet og urbane områder). Dessuten viktig for kunnskap og læring om natur.          </t>
  </si>
  <si>
    <t>Støttende tjenester</t>
  </si>
  <si>
    <t>Ferksvann innehar grunnleggende funksjoner mht. næringskretsløp, primærproduksjon, fotosyntese og vannkretsløp.</t>
  </si>
  <si>
    <t xml:space="preserve">Oppgi forekomst av trua arter (listes opp adskilt med ;).Beskriv artsmangfoldet i kolonnen for fritekst. </t>
  </si>
  <si>
    <t>Påvirkningsfaktorer</t>
  </si>
  <si>
    <t xml:space="preserve">Oppdemming/vannstandsregulering/overføring av vassdrag </t>
  </si>
  <si>
    <t>reguleringshøyder på mer enn ca 3,5 m har vist seg å ha negativ påvirkning på de biologiske forholdene i innsjøene, særlig i littoralsona. Indeks for vannplanter viser at innsjøer meed mer enn 3,5 m reguleringshøyde som regel får moderat eller dårligere tilstand, dvs. behov for tiltak.</t>
  </si>
  <si>
    <t>pågående</t>
  </si>
  <si>
    <t xml:space="preserve">Minoriteten av forekomstarealet påvirkes (&lt; 50 %)  </t>
  </si>
  <si>
    <t>regulerte innsjøer: sannsynligvis liten økning i antall nye regulerte innsjøer etter 2011, men økt bruk av korttids-reguleringer av magasiner.</t>
  </si>
  <si>
    <t xml:space="preserve">Forurensing &gt; I vann &gt; Næringssalter og organiske næringstoffer </t>
  </si>
  <si>
    <t xml:space="preserve">Næringsstofftilførsel fra jordbruk og bebyggelse - Eutrofiering  </t>
  </si>
  <si>
    <t>langsom, men signifikant, reduksjon (&lt;20% over 10 år)</t>
  </si>
  <si>
    <t xml:space="preserve">fortsatt påvirkning </t>
  </si>
  <si>
    <t>middels kalkrike innsjøer ligger ofte i områder attraktive for jordbruk og er derfor ofte påvirket av eutrofiering. Også fra urbane områder.</t>
  </si>
  <si>
    <t>ØKOFERSK- og ØKOSTOR-rapprter 2009-2017</t>
  </si>
  <si>
    <t>Påvirkningsfaktor 3</t>
  </si>
  <si>
    <t>Fiskeutsettinger, utkonkurrerer opprinnelige arter</t>
  </si>
  <si>
    <t>usikkert, men muligens i bynære områder?</t>
  </si>
  <si>
    <t>ukjent</t>
  </si>
  <si>
    <t>Påvirkningsfaktor 4</t>
  </si>
  <si>
    <t>vasspest utkonkurrerer opprinnelige arter</t>
  </si>
  <si>
    <t xml:space="preserve">usikkert </t>
  </si>
  <si>
    <t>effekten øker med økende temperatur</t>
  </si>
  <si>
    <t>Mjelde m.fl. 2011</t>
  </si>
  <si>
    <t>Påvirkningsfaktor 5</t>
  </si>
  <si>
    <t>pågående?</t>
  </si>
  <si>
    <t>Påvirkningsfaktor 6</t>
  </si>
  <si>
    <t xml:space="preserve">redusert beiteaktivitet gir økt vekst på land, og dermed brunere vann. </t>
  </si>
  <si>
    <t>Hessen og Vogt 2018</t>
  </si>
  <si>
    <t>Påvirkningsfaktor 7</t>
  </si>
  <si>
    <t xml:space="preserve">økt nedbør fører til økte tilførsler av organisk materiale og næringsstoffer </t>
  </si>
  <si>
    <t>jfr. klimamodeller IPPC årsrapporter.</t>
  </si>
  <si>
    <t>Klimafaktorer var ikke tema i RL 2011</t>
  </si>
  <si>
    <t>Påvirkningsfaktor 8</t>
  </si>
  <si>
    <t>temperaturøkning gir økt vekst på land, og dermed brunere vann. Økt temperatur fører også til bedre forhold for fremmede arter og endret utbredelse/forekomst av hjemlige arter</t>
  </si>
  <si>
    <t xml:space="preserve">Ned ett nivå på Rødlista fra dagens kategori. For alternative hovedmål, se Ma(nua)l.  </t>
  </si>
  <si>
    <t>ett nivå ned, dvs. NT</t>
  </si>
  <si>
    <t>Null- alternativ per 2035</t>
  </si>
  <si>
    <t>Tilstand</t>
  </si>
  <si>
    <t>Avdempende</t>
  </si>
  <si>
    <t>Redusere negative effekter av reguleringer</t>
  </si>
  <si>
    <t>Kostnadberegning kan først skje etter en nærmere kartlegging av problemet</t>
  </si>
  <si>
    <t xml:space="preserve">Nærmere kartlegging av problemer og behov for tiltak er nødvendig for den enkelte innsjøen. </t>
  </si>
  <si>
    <t>Hovedsakelig storfe</t>
  </si>
  <si>
    <t>Må kartlegges nærmere for den enkelte innsjøen</t>
  </si>
  <si>
    <t>Årlig</t>
  </si>
  <si>
    <t>2, 6</t>
  </si>
  <si>
    <t xml:space="preserve">3, 4 </t>
  </si>
  <si>
    <t>Det kan være aktuelt å lage fangdammer for tilførselsbekker. Kostnad i størrelsesorden 150 - 200 000 pr fangdam på 1 daa. Tiltaket ikke beskrevet her.</t>
  </si>
  <si>
    <t>Hindre utfylling i strandsonen</t>
  </si>
  <si>
    <t xml:space="preserve">For enkelte lokaliteter er det et problem at  strandsonen blir bygd ned og utfylling skjer i selve innsjøen. Dette bør kunne hindres gjennom krav til planprosesser og reguleringsplaner. </t>
  </si>
  <si>
    <t>Problemets omfang må kartlegges nærmere</t>
  </si>
  <si>
    <t>Tap av arealer eller redusert kvalitet på arealer som blir delvis berørt.</t>
  </si>
  <si>
    <t>x</t>
  </si>
  <si>
    <t>50-75 %</t>
  </si>
  <si>
    <t>&lt; 50-75 %</t>
  </si>
  <si>
    <t>Danner grunnlag for noe kalkkrevende planter og dyr. Høy biologisk diversitet. Spesielt viktig for kalkkrevende karplanter, snegler, muslinger og amfibier. Viktige områder for vannfugl.</t>
  </si>
  <si>
    <t>Lite påvirkete middels kalkrike innsjøer er sjeldne ellers i Europa og er derfor inkludert blant Natura 2000-typene (Habitatdirektivet, EC 2007).</t>
  </si>
  <si>
    <t xml:space="preserve">ukjent. </t>
  </si>
  <si>
    <t xml:space="preserve">Sannsynligvis ingen nye vann-standsreguleringer siden 2011. Økt omfang av korttidsreguleringer (effektkjøring)  vil sannsynligvis ha ytterligere negativ effekt på biologiske forhold i littoralsonen (lite undersøkt). </t>
  </si>
  <si>
    <t>Nærmere kartlegging av problemene og mulig-hetene i de ulike konse-sjonene som er gitt, bør undersøkes.</t>
  </si>
  <si>
    <t>Redusere eutrofiering</t>
  </si>
  <si>
    <t>Ofte vil disse innsjøene være for stor til at fremmede arter lar seg bekjempe kostnadseffektivt, uten for store miljøkonsekvenser. Se eventuelt tiltaksbeskrivelsen for kalktjern og dammer.</t>
  </si>
  <si>
    <t>De negative effektene av vassdrags-regulering må forsøkes redusert. Dette må trolig skje gjennom revisjonsbehand-linger. Det bør være spesielt fokus på effektkjøring.</t>
  </si>
  <si>
    <t>Innsjøer (&gt;0,025km2) med kalsium-innhold 4-20 mg Ca/l og humusinnhold &lt;30 mg Pt/l. Tilsvarer VD-typen kalkrik, klar (L-N-M201).</t>
  </si>
  <si>
    <t>Redusere tilgroing</t>
  </si>
  <si>
    <t xml:space="preserve">Aktuelle tiltak er å mudre, fjerne helofyttvegetasjon og gjeninnføre beite. Fjerning av all helofyttvegetasjon må unngås da det kan medføre økt næringstilførsel til lokaliteten. Det samme vil beite, som vil får særlig stor betydning i små vannforekomster. </t>
  </si>
  <si>
    <t xml:space="preserve">Det er behov for å redusere tilsiget av næringssalter fra landbruket, først og fremst fra storfeproduksjon, men også fra  annen virksomhet.  </t>
  </si>
  <si>
    <t xml:space="preserve">Hessen, D., Vogt: Svekket livsgrunnlag for fossekall og røye. Intervju med Morten S. Smedsrud, publisert i forskningsmagasinet Apollon 30.5.2018. </t>
  </si>
  <si>
    <t>Mjelde, M., Hellsten, S., Ecke, F. 2013. Water level drawdown index for aquatic macrophytes in Nordic lakes Hydrobiologia vol 704 (1): 141-151.</t>
  </si>
  <si>
    <t>Bakken, T. H., Forseth, T. &amp; Harby, A. (red.). 2016. Miljøvirkninger av effektkjøring: Kunnskapsstatus og råd til forvaltning og industri. - NINA Temahefte 62. 205 s.</t>
  </si>
  <si>
    <t>Mjelde et al 2013. Bakken m.fl. 2016</t>
  </si>
  <si>
    <r>
      <t>Mjelde, M., Berge, D., Edvardsen, H. 2012. Kunnskapsgrunnlag for handlingsplan mot vasspest (</t>
    </r>
    <r>
      <rPr>
        <i/>
        <sz val="11"/>
        <color theme="1"/>
        <rFont val="Calibri"/>
        <family val="2"/>
        <scheme val="minor"/>
      </rPr>
      <t>Elodea canadensis</t>
    </r>
    <r>
      <rPr>
        <sz val="11"/>
        <color theme="1"/>
        <rFont val="Calibri"/>
        <family val="2"/>
        <scheme val="minor"/>
      </rPr>
      <t>) og smal vasspest (</t>
    </r>
    <r>
      <rPr>
        <i/>
        <sz val="11"/>
        <color theme="1"/>
        <rFont val="Calibri"/>
        <family val="2"/>
        <scheme val="minor"/>
      </rPr>
      <t>Elodea nuttallii</t>
    </r>
    <r>
      <rPr>
        <sz val="11"/>
        <color theme="1"/>
        <rFont val="Calibri"/>
        <family val="2"/>
        <scheme val="minor"/>
      </rPr>
      <t>) i Norge. NIVA-rapport 6416-2012.</t>
    </r>
  </si>
  <si>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</si>
  <si>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</si>
  <si>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</si>
  <si>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</si>
  <si>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</si>
  <si>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</si>
  <si>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</si>
  <si>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</si>
  <si>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</si>
  <si>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</si>
  <si>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</si>
  <si>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</si>
  <si>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</si>
  <si>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</si>
  <si>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</si>
  <si>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</si>
  <si>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</si>
  <si>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</si>
  <si>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Sum</t>
  </si>
  <si>
    <t xml:space="preserve">Data fra Vannett. </t>
  </si>
  <si>
    <t>Ingen verdisetting.</t>
  </si>
  <si>
    <t>Fylke</t>
  </si>
  <si>
    <t>antall</t>
  </si>
  <si>
    <t>pr 2018: n=449, A=2020 km2</t>
  </si>
  <si>
    <t>forekomstareal pr 2018: 2020 km2</t>
  </si>
  <si>
    <t xml:space="preserve">arealanslag fra RL2011 (1638 km2) var basert på Statens Kartverk og den norske karakteriseringen iht. Vanndirektivet.  Oppdatert 2018 basert på forbedrede data fra Vann-nett. </t>
  </si>
  <si>
    <t>Lindgaard, A. og Henriksen, S. (red.) 2011. Norsk rødliste for naturtyper 2011. Artsdatabanken, Trondheim.</t>
  </si>
  <si>
    <t>Ny</t>
  </si>
  <si>
    <t>Fremmede arter &gt; Konkurrenter</t>
  </si>
  <si>
    <t>Mudring, dumping og utfyllinger i strandsonen</t>
  </si>
  <si>
    <t>Påvirkning på habitat &gt; Landbruk &gt; Opphørt/redusert drift &gt; Beite</t>
  </si>
  <si>
    <t>Klimatiske endringer &gt; Regionale &gt; Endringer i nedbørsmengde</t>
  </si>
  <si>
    <t>Klimatiske endringer &gt; Regionale &gt; Temperaturendring</t>
  </si>
  <si>
    <t>Nær truet</t>
  </si>
  <si>
    <t>NT</t>
  </si>
  <si>
    <t>Det er ingen tiltakspakker som gir mer enn 50% måloppnåelse.</t>
  </si>
  <si>
    <t>Alle</t>
  </si>
  <si>
    <t>Engangstiltak</t>
  </si>
  <si>
    <t>fortsatt &gt; 57 % berørt</t>
  </si>
  <si>
    <t xml:space="preserve">Iflg. RL2011 var 57 % av naturtypens totale areal er berørt (dvs. forverret tilstand pga. flere påvirkninger, gir EN, men nedgradert til VU). fortsatt stor andel av arealet vil være påvirket av vannstands-regulering, med økt fare for forverring pga økt bruk av korttids-reguleringer (effektkjøring). Reduksjon i vannstandsreguleinger anses som urealistisk. Mest gunstig manøvrering (eks. ved bruk av korttidsreguleringer) bør vurderes. Tiltak mot eutrofiering inkluderer tiltak i jordbruket og tiltak overfor bebyggelse. </t>
  </si>
  <si>
    <t xml:space="preserve"> For å oppnå NT (iht kriterier RL2011) må &lt;30% være berørt.</t>
  </si>
  <si>
    <t>Kartlegge skjøtsels og restaureringsbehov</t>
  </si>
  <si>
    <t>Konkrete lokalieter må identifiseres og beksrives.</t>
  </si>
  <si>
    <t>Kartlegging av utbredelse og spesielt status</t>
  </si>
  <si>
    <t>Bedre kunnskap om  utbredelse og status for naturtypen vil gi et bedre grunnlag for en kunnskapsbasert forvaltning. Aktuelle lokaliteter for tiltak må påvises.</t>
  </si>
  <si>
    <t>Kunnskapsmangel</t>
  </si>
  <si>
    <t>Det er for dårlig kunnskap om status samlet for de intermediære lokalitetene. Gjennom vannforskriften er det relativt god status for lokaliteter over 0,5 km2. Disse inngår også i tiltaksplanene for de ulike vannområdene. Det er imidlertid lite fokus på det biologiske mangfoldet generelt og for alle de mindre lokalitetene spesielt. Bedre oversikt over status for den enkelte lokalitet er nødvendig for å kunne beskrive, priroitere og gjennonomføre tiltak og beregne kostnader.</t>
  </si>
  <si>
    <t xml:space="preserve">Det er behov for å innhente mer kunnskap for  å kunne konkretisere tiltak. Tiltak må også  koordineres i forhold til tiltaksplanene i vannforskriften. </t>
  </si>
  <si>
    <t>Klare, intermediære innsjøer, n=246, totalt areal= 246,7 km2</t>
  </si>
  <si>
    <r>
      <rPr>
        <u/>
        <sz val="11"/>
        <rFont val="Calibri"/>
        <family val="2"/>
        <scheme val="minor"/>
      </rPr>
      <t xml:space="preserve">Vannplanter: </t>
    </r>
    <r>
      <rPr>
        <sz val="11"/>
        <rFont val="Calibri"/>
        <family val="2"/>
        <scheme val="minor"/>
      </rPr>
      <t xml:space="preserve">Baldellia repens; Crassula aquatica; Elatine hexandra; E. hydropiper; E. triandra; Lythrum portula; Callitriche hermaphroditica;, Myriophyllum verticillatum; Najas flexilis; Potamogeton friesii; P. rutilus; C. strigosa; Nitella confervacea; N. mucronata; Tolypella canadenis. </t>
    </r>
  </si>
  <si>
    <t>Kostnadsusikkerhet</t>
  </si>
  <si>
    <t>Kostnadene er ukjente</t>
  </si>
  <si>
    <t>Ganske usikker (25-50%)</t>
  </si>
  <si>
    <t>Svært sikker (75-100%)</t>
  </si>
  <si>
    <t>Trolig middels til høye kostnader</t>
  </si>
  <si>
    <t>Det er ikke gjort noen sammenstilling av forekomstdata for ulike dyrearter og  forekomst av naturtypen. I Linofauna Norvecica finnes een oversikt over geografisk utbredelse. Datagrunnlag foreligger, men analyser må gjennomføres.</t>
  </si>
  <si>
    <t>Oversikten i Vann-nett gir en god oversikt over innsjøtypen i Norge, men mange er ikke undersøkt mhp. biologi. Fortløpende bedre data pga undersøkelser iht. VD, men innsjøer i fjellet er dårlig undersøkt.</t>
  </si>
  <si>
    <t>Økonomisk analyse</t>
  </si>
  <si>
    <t>Øyvind Nystad Handberg og Kristin Magnussen, Menon</t>
  </si>
  <si>
    <t>Kunnskapsgrunnlag for klar intermediær innsjø - Tiltak for å ta vare på trua natur</t>
  </si>
  <si>
    <t>Vedlegg 121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</si>
</sst>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name val="Calibri"/>
      <family val="2"/>
      <scheme val="minor"/>
    </font>
    <font>
      <b/>
      <sz val="9"/>
      <color indexed="81"/>
      <name val="Tahoma"/>
      <family val="2"/>
    </font>
    <font>
      <sz val="9"/>
      <color indexed="81"/>
      <name val="Tahoma"/>
      <family val="2"/>
    </font>
    <font>
      <b/>
      <sz val="11"/>
      <color theme="1"/>
      <name val="Calibri"/>
      <family val="2"/>
      <scheme val="minor"/>
    </font>
    <font>
      <sz val="10"/>
      <color theme="1"/>
      <name val="Trebuchet MS"/>
      <family val="2"/>
    </font>
    <font>
      <i/>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u/>
      <sz val="11"/>
      <name val="Calibri"/>
      <family val="2"/>
      <scheme val="minor"/>
    </font>
    <font>
      <i/>
      <sz val="11"/>
      <name val="Calibri"/>
      <family val="2"/>
      <scheme val="minor"/>
    </font>
  </fonts>
  <fills count="3">
    <fill>
      <patternFill patternType="none"/>
    </fill>
    <fill>
      <patternFill patternType="gray125"/>
    </fill>
    <fill>
      <patternFill patternType="solid">
        <fgColor theme="1"/>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style="thin">
        <color auto="1"/>
      </right>
      <top style="thin">
        <color auto="1"/>
      </top>
      <bottom style="thin">
        <color auto="1"/>
      </bottom>
      <diagonal/>
    </border>
  </borders>
  <cellStyleXfs count="1">
    <xf numFmtId="0" fontId="0" fillId="0" borderId="0"/>
  </cellStyleXfs>
  <cellXfs count="69">
    <xf numFmtId="0" fontId="0" fillId="0" borderId="0" xfId="0"/>
    <xf numFmtId="0" fontId="1" fillId="0" borderId="9" xfId="0" applyFont="1" applyBorder="1" applyAlignment="1">
      <alignment vertical="top"/>
    </xf>
    <xf numFmtId="0" fontId="5" fillId="0" borderId="0" xfId="0" applyFont="1"/>
    <xf numFmtId="0" fontId="4" fillId="0" borderId="0" xfId="0" applyFont="1" applyAlignment="1">
      <alignment vertical="top"/>
    </xf>
    <xf numFmtId="0" fontId="0" fillId="0" borderId="0" xfId="0" applyAlignment="1">
      <alignment vertical="top"/>
    </xf>
    <xf numFmtId="0" fontId="1" fillId="0" borderId="0" xfId="0" applyFont="1" applyAlignment="1">
      <alignment vertical="top"/>
    </xf>
    <xf numFmtId="0" fontId="9" fillId="0" borderId="0" xfId="0" applyFont="1" applyAlignment="1">
      <alignment vertical="top" wrapText="1"/>
    </xf>
    <xf numFmtId="0" fontId="0" fillId="0" borderId="0" xfId="0" applyAlignment="1">
      <alignment horizontal="center" vertical="top"/>
    </xf>
    <xf numFmtId="0" fontId="9" fillId="0" borderId="0" xfId="0" applyFont="1" applyAlignment="1" applyProtection="1">
      <alignment vertical="top" wrapText="1"/>
      <protection hidden="1"/>
    </xf>
    <xf numFmtId="0" fontId="6" fillId="0" borderId="0" xfId="0" applyFont="1" applyAlignment="1">
      <alignment vertical="top"/>
    </xf>
    <xf numFmtId="0" fontId="4" fillId="0" borderId="1" xfId="0" applyFont="1" applyBorder="1" applyAlignment="1" applyProtection="1">
      <alignment vertical="top"/>
      <protection hidden="1"/>
    </xf>
    <xf numFmtId="0" fontId="0" fillId="0" borderId="2" xfId="0" applyBorder="1" applyAlignment="1" applyProtection="1">
      <alignment vertical="top"/>
      <protection hidden="1"/>
    </xf>
    <xf numFmtId="0" fontId="0" fillId="0" borderId="3" xfId="0" applyBorder="1" applyAlignment="1" applyProtection="1">
      <alignment vertical="top"/>
      <protection hidden="1"/>
    </xf>
    <xf numFmtId="0" fontId="4" fillId="0" borderId="4" xfId="0" applyFont="1" applyBorder="1" applyAlignment="1" applyProtection="1">
      <alignment vertical="top"/>
      <protection hidden="1"/>
    </xf>
    <xf numFmtId="0" fontId="4" fillId="0" borderId="0" xfId="0" applyFont="1" applyAlignment="1" applyProtection="1">
      <alignment vertical="top"/>
      <protection hidden="1"/>
    </xf>
    <xf numFmtId="0" fontId="4" fillId="0" borderId="5" xfId="0" applyFont="1" applyBorder="1" applyAlignment="1" applyProtection="1">
      <alignment vertical="top"/>
      <protection hidden="1"/>
    </xf>
    <xf numFmtId="0" fontId="0" fillId="0" borderId="4" xfId="0" applyBorder="1" applyAlignment="1" applyProtection="1">
      <alignment vertical="top"/>
      <protection hidden="1"/>
    </xf>
    <xf numFmtId="0" fontId="0" fillId="0" borderId="0" xfId="0" applyAlignment="1" applyProtection="1">
      <alignment vertical="top"/>
      <protection hidden="1"/>
    </xf>
    <xf numFmtId="0" fontId="0" fillId="0" borderId="5" xfId="0" applyBorder="1" applyAlignment="1" applyProtection="1">
      <alignment vertical="top"/>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9" fillId="0" borderId="9" xfId="0" applyFont="1" applyBorder="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1" fillId="0" borderId="9" xfId="0" applyFont="1" applyBorder="1" applyAlignment="1">
      <alignment vertical="top" wrapText="1"/>
    </xf>
    <xf numFmtId="0" fontId="8" fillId="2" borderId="9" xfId="0" applyFont="1" applyFill="1" applyBorder="1" applyAlignment="1">
      <alignment vertical="top"/>
    </xf>
    <xf numFmtId="0" fontId="8" fillId="0" borderId="9" xfId="0" applyFont="1" applyBorder="1" applyAlignment="1">
      <alignment vertical="top"/>
    </xf>
    <xf numFmtId="49" fontId="9" fillId="0" borderId="9" xfId="0" applyNumberFormat="1" applyFont="1" applyBorder="1" applyAlignment="1">
      <alignment vertical="top"/>
    </xf>
    <xf numFmtId="49" fontId="7" fillId="2" borderId="9" xfId="0" applyNumberFormat="1" applyFont="1" applyFill="1" applyBorder="1" applyAlignment="1">
      <alignment vertical="top"/>
    </xf>
    <xf numFmtId="49" fontId="7" fillId="0" borderId="9" xfId="0" applyNumberFormat="1" applyFont="1" applyBorder="1" applyAlignment="1">
      <alignment vertical="top"/>
    </xf>
    <xf numFmtId="0" fontId="9" fillId="0" borderId="9" xfId="0" applyFont="1" applyBorder="1" applyAlignment="1">
      <alignment vertical="top" wrapText="1"/>
    </xf>
    <xf numFmtId="49" fontId="9" fillId="0" borderId="9" xfId="0" applyNumberFormat="1" applyFont="1" applyBorder="1" applyAlignment="1">
      <alignment vertical="top" wrapText="1"/>
    </xf>
    <xf numFmtId="0" fontId="0" fillId="0" borderId="0" xfId="0" applyAlignment="1">
      <alignment vertical="top" wrapText="1"/>
    </xf>
    <xf numFmtId="0" fontId="0" fillId="0" borderId="11" xfId="0" applyBorder="1"/>
    <xf numFmtId="0" fontId="0" fillId="0" borderId="0" xfId="0" applyAlignment="1">
      <alignment wrapText="1"/>
    </xf>
    <xf numFmtId="49" fontId="7" fillId="0" borderId="9" xfId="0" applyNumberFormat="1" applyFont="1" applyBorder="1" applyAlignment="1">
      <alignment vertical="top" wrapText="1"/>
    </xf>
    <xf numFmtId="0" fontId="9" fillId="0" borderId="9" xfId="0" applyFont="1" applyBorder="1" applyAlignment="1">
      <alignment horizontal="left" vertical="top"/>
    </xf>
    <xf numFmtId="49" fontId="0" fillId="0" borderId="9" xfId="0" applyNumberFormat="1" applyBorder="1" applyAlignment="1">
      <alignment vertical="top" wrapText="1"/>
    </xf>
    <xf numFmtId="0" fontId="0" fillId="0" borderId="0" xfId="0" applyAlignment="1">
      <alignment vertical="center" wrapText="1"/>
    </xf>
    <xf numFmtId="0" fontId="9" fillId="0" borderId="10" xfId="0" applyFont="1" applyBorder="1" applyAlignment="1">
      <alignment vertical="top"/>
    </xf>
    <xf numFmtId="0" fontId="0" fillId="0" borderId="0" xfId="0" applyAlignment="1">
      <alignment horizontal="justify" vertical="center"/>
    </xf>
    <xf numFmtId="0" fontId="9" fillId="0" borderId="11" xfId="0" applyFont="1" applyBorder="1" applyAlignment="1">
      <alignment vertical="top"/>
    </xf>
    <xf numFmtId="0" fontId="9" fillId="0" borderId="10" xfId="0" applyFont="1" applyBorder="1" applyAlignment="1">
      <alignment vertical="top" wrapText="1"/>
    </xf>
    <xf numFmtId="0" fontId="8" fillId="0" borderId="9" xfId="0" applyFont="1" applyBorder="1" applyAlignment="1">
      <alignment vertical="top" wrapText="1"/>
    </xf>
    <xf numFmtId="0" fontId="11" fillId="0" borderId="9" xfId="0" applyFont="1" applyBorder="1" applyAlignment="1">
      <alignment vertical="top"/>
    </xf>
    <xf numFmtId="0" fontId="7" fillId="0" borderId="9" xfId="0" applyFont="1" applyBorder="1" applyAlignment="1">
      <alignment vertical="top" wrapText="1"/>
    </xf>
    <xf numFmtId="0" fontId="4" fillId="0" borderId="0" xfId="0" applyFont="1"/>
    <xf numFmtId="0" fontId="9" fillId="0" borderId="0" xfId="0" applyFont="1" applyAlignment="1">
      <alignment vertical="top"/>
    </xf>
    <xf numFmtId="0" fontId="9" fillId="0" borderId="0" xfId="0" applyFont="1" applyAlignment="1">
      <alignment horizontal="center" vertical="top"/>
    </xf>
    <xf numFmtId="0" fontId="1" fillId="0" borderId="0" xfId="0" applyFont="1" applyAlignment="1">
      <alignment horizontal="left" vertical="top"/>
    </xf>
    <xf numFmtId="0" fontId="9" fillId="0" borderId="0" xfId="0" applyFont="1" applyAlignment="1">
      <alignment horizontal="center" vertical="top" wrapText="1"/>
    </xf>
    <xf numFmtId="0" fontId="9" fillId="0" borderId="0" xfId="0" applyFont="1" applyAlignment="1">
      <alignment horizontal="lef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pplyProtection="1">
      <alignment vertical="top"/>
      <protection hidden="1"/>
    </xf>
    <xf numFmtId="0" fontId="1" fillId="0" borderId="12" xfId="0" applyFont="1" applyBorder="1"/>
    <xf numFmtId="0" fontId="1" fillId="0" borderId="12" xfId="0" applyFont="1" applyBorder="1" applyAlignment="1">
      <alignment horizontal="center"/>
    </xf>
    <xf numFmtId="0" fontId="9" fillId="0" borderId="0" xfId="0" applyFont="1"/>
    <xf numFmtId="0" fontId="9" fillId="0" borderId="12" xfId="0" applyFont="1" applyBorder="1" applyAlignment="1">
      <alignment vertical="center"/>
    </xf>
    <xf numFmtId="1" fontId="9" fillId="0" borderId="12" xfId="0" applyNumberFormat="1" applyFont="1" applyBorder="1" applyAlignment="1">
      <alignment horizontal="center" vertical="center" wrapText="1"/>
    </xf>
    <xf numFmtId="1" fontId="9" fillId="0" borderId="0" xfId="0" applyNumberFormat="1" applyFont="1"/>
    <xf numFmtId="0" fontId="1" fillId="0" borderId="12" xfId="0" applyFont="1" applyBorder="1" applyAlignment="1">
      <alignment vertical="center"/>
    </xf>
    <xf numFmtId="0" fontId="1" fillId="0" borderId="12" xfId="0" applyFont="1" applyBorder="1" applyAlignment="1">
      <alignment horizontal="center" vertical="center" wrapText="1"/>
    </xf>
    <xf numFmtId="0" fontId="9" fillId="0" borderId="0" xfId="0" applyFont="1" applyAlignment="1">
      <alignment vertical="center"/>
    </xf>
    <xf numFmtId="0" fontId="4" fillId="0" borderId="0" xfId="0" applyFont="1" applyAlignment="1">
      <alignment horizontal="center" vertical="top"/>
    </xf>
    <xf numFmtId="0" fontId="1" fillId="0" borderId="0" xfId="0" applyFont="1" applyAlignment="1">
      <alignment horizontal="center" vertical="top"/>
    </xf>
    <xf numFmtId="0" fontId="4"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
  <sheetViews>
    <sheetView tabSelected="1" zoomScaleNormal="100" workbookViewId="0">
      <selection activeCell="C5" sqref="C5"/>
    </sheetView>
  </sheetViews>
  <sheetFormatPr defaultColWidth="9.140625" defaultRowHeight="15" x14ac:dyDescent="0.25"/>
  <cols>
    <col min="1" max="1" width="20" style="25" customWidth="1"/>
    <col min="2" max="2" width="33.5703125" style="25" customWidth="1"/>
    <col min="3" max="3" width="35.42578125" style="25" customWidth="1"/>
    <col min="4" max="4" width="19.28515625" style="25" customWidth="1"/>
    <col min="5" max="5" width="27.5703125" style="25" customWidth="1"/>
    <col min="6" max="6" width="17.28515625" style="25" customWidth="1"/>
    <col min="7" max="7" width="16" style="25" customWidth="1"/>
    <col min="8" max="8" width="32" style="25" customWidth="1"/>
    <col min="9" max="9" width="17" style="25" customWidth="1"/>
    <col min="10" max="16384" width="9.140625" style="25"/>
  </cols>
  <sheetData>
    <row r="1" spans="1:9" x14ac:dyDescent="0.25">
      <c r="A1" t="s">
        <v>349</v>
      </c>
      <c r="C1" s="22"/>
      <c r="D1" s="22"/>
      <c r="E1" s="22"/>
      <c r="F1" s="23"/>
      <c r="G1" s="23"/>
      <c r="H1" s="23"/>
      <c r="I1" s="24"/>
    </row>
    <row r="2" spans="1:9" x14ac:dyDescent="0.25">
      <c r="A2" t="s">
        <v>350</v>
      </c>
      <c r="B2" s="22"/>
      <c r="C2" s="22"/>
      <c r="D2" s="22"/>
      <c r="E2" s="22"/>
      <c r="F2" s="23"/>
      <c r="G2" s="23"/>
      <c r="H2" s="23"/>
      <c r="I2" s="24"/>
    </row>
    <row r="3" spans="1:9" x14ac:dyDescent="0.25">
      <c r="A3" s="22"/>
      <c r="B3" s="22"/>
      <c r="C3" s="22"/>
      <c r="D3" s="22"/>
      <c r="E3" s="22"/>
      <c r="F3" s="23"/>
      <c r="G3" s="23"/>
      <c r="H3" s="23"/>
      <c r="I3" s="24"/>
    </row>
    <row r="4" spans="1:9" ht="30" x14ac:dyDescent="0.25">
      <c r="A4" s="1" t="s">
        <v>22</v>
      </c>
      <c r="B4" s="1" t="s">
        <v>21</v>
      </c>
      <c r="C4" s="1" t="s">
        <v>2</v>
      </c>
      <c r="D4" s="26" t="s">
        <v>189</v>
      </c>
      <c r="E4" s="1" t="s">
        <v>3</v>
      </c>
      <c r="F4" s="23"/>
      <c r="G4" s="23"/>
      <c r="H4" s="23"/>
      <c r="I4" s="24"/>
    </row>
    <row r="5" spans="1:9" x14ac:dyDescent="0.25">
      <c r="A5" s="1" t="s">
        <v>47</v>
      </c>
      <c r="B5" s="22" t="s">
        <v>48</v>
      </c>
      <c r="C5" s="22" t="s">
        <v>190</v>
      </c>
      <c r="D5" s="27"/>
      <c r="E5" s="28"/>
      <c r="F5" s="23"/>
      <c r="G5" s="23"/>
      <c r="H5" s="23"/>
      <c r="I5" s="24"/>
    </row>
    <row r="6" spans="1:9" customFormat="1" x14ac:dyDescent="0.25">
      <c r="A6" t="s">
        <v>347</v>
      </c>
      <c r="B6" t="s">
        <v>48</v>
      </c>
      <c r="C6" t="s">
        <v>348</v>
      </c>
      <c r="D6" s="68"/>
      <c r="G6" s="48"/>
    </row>
    <row r="7" spans="1:9" x14ac:dyDescent="0.25">
      <c r="A7" s="1" t="s">
        <v>0</v>
      </c>
      <c r="B7" s="22" t="s">
        <v>23</v>
      </c>
      <c r="C7" s="29" t="s">
        <v>191</v>
      </c>
      <c r="D7" s="30"/>
      <c r="E7" s="31"/>
      <c r="F7" s="23"/>
      <c r="G7" s="23"/>
      <c r="H7" s="23"/>
      <c r="I7" s="24"/>
    </row>
    <row r="8" spans="1:9" ht="30" x14ac:dyDescent="0.25">
      <c r="A8" s="1" t="s">
        <v>1</v>
      </c>
      <c r="B8" s="32" t="s">
        <v>26</v>
      </c>
      <c r="C8" s="29" t="s">
        <v>192</v>
      </c>
      <c r="D8" s="30"/>
      <c r="E8" s="31"/>
      <c r="F8" s="23"/>
      <c r="G8" s="23"/>
      <c r="H8" s="23"/>
      <c r="I8" s="24"/>
    </row>
    <row r="9" spans="1:9" ht="69.75" customHeight="1" x14ac:dyDescent="0.25">
      <c r="A9" s="1" t="s">
        <v>46</v>
      </c>
      <c r="B9" s="22" t="s">
        <v>59</v>
      </c>
      <c r="C9" s="33" t="s">
        <v>281</v>
      </c>
      <c r="D9" s="30"/>
      <c r="E9" s="31"/>
      <c r="F9" s="23"/>
      <c r="G9" s="23"/>
      <c r="H9" s="23"/>
      <c r="I9" s="24"/>
    </row>
    <row r="10" spans="1:9" ht="79.5" customHeight="1" x14ac:dyDescent="0.25">
      <c r="A10" s="1" t="s">
        <v>41</v>
      </c>
      <c r="B10" s="22" t="s">
        <v>42</v>
      </c>
      <c r="C10" s="33" t="s">
        <v>273</v>
      </c>
      <c r="D10" s="31"/>
      <c r="E10" s="34" t="s">
        <v>193</v>
      </c>
      <c r="G10" s="23"/>
      <c r="H10" s="35"/>
      <c r="I10" s="24"/>
    </row>
    <row r="11" spans="1:9" ht="105" customHeight="1" x14ac:dyDescent="0.25">
      <c r="A11" s="1" t="s">
        <v>27</v>
      </c>
      <c r="B11" s="32" t="s">
        <v>60</v>
      </c>
      <c r="C11" s="33" t="s">
        <v>194</v>
      </c>
      <c r="D11" s="31"/>
      <c r="E11" s="33" t="s">
        <v>195</v>
      </c>
      <c r="F11" s="36" t="s">
        <v>157</v>
      </c>
      <c r="G11" s="23"/>
      <c r="H11" s="35"/>
      <c r="I11" s="24"/>
    </row>
    <row r="12" spans="1:9" ht="85.5" customHeight="1" x14ac:dyDescent="0.25">
      <c r="A12" s="26" t="s">
        <v>196</v>
      </c>
      <c r="B12" s="32" t="s">
        <v>28</v>
      </c>
      <c r="C12" s="32" t="s">
        <v>197</v>
      </c>
      <c r="D12" s="31"/>
      <c r="E12" s="37"/>
      <c r="F12" s="23"/>
      <c r="G12" s="23"/>
      <c r="H12" s="35"/>
      <c r="I12" s="24"/>
    </row>
    <row r="13" spans="1:9" ht="75" x14ac:dyDescent="0.25">
      <c r="A13" s="26" t="s">
        <v>29</v>
      </c>
      <c r="B13" s="32" t="s">
        <v>30</v>
      </c>
      <c r="C13" s="29" t="s">
        <v>198</v>
      </c>
      <c r="D13" s="31"/>
      <c r="E13" s="31"/>
      <c r="F13" s="23"/>
      <c r="G13" s="23"/>
      <c r="H13" s="35"/>
      <c r="I13" s="24"/>
    </row>
    <row r="14" spans="1:9" x14ac:dyDescent="0.25">
      <c r="A14" s="1" t="s">
        <v>31</v>
      </c>
      <c r="B14" s="38">
        <v>2011</v>
      </c>
      <c r="C14" s="29" t="s">
        <v>199</v>
      </c>
      <c r="D14" s="30"/>
      <c r="E14" s="31"/>
      <c r="F14" s="23"/>
      <c r="G14" s="23"/>
      <c r="H14" s="35"/>
      <c r="I14" s="24"/>
    </row>
    <row r="15" spans="1:9" ht="153" customHeight="1" x14ac:dyDescent="0.25">
      <c r="A15" s="1" t="s">
        <v>32</v>
      </c>
      <c r="B15" s="22" t="s">
        <v>24</v>
      </c>
      <c r="C15" s="29" t="s">
        <v>200</v>
      </c>
      <c r="D15" s="30"/>
      <c r="E15" s="33" t="s">
        <v>201</v>
      </c>
      <c r="F15" s="23"/>
      <c r="G15" s="23"/>
      <c r="H15" s="35"/>
      <c r="I15" s="24"/>
    </row>
    <row r="16" spans="1:9" x14ac:dyDescent="0.25">
      <c r="A16" s="1" t="s">
        <v>33</v>
      </c>
      <c r="B16" s="22" t="s">
        <v>25</v>
      </c>
      <c r="C16" s="29" t="s">
        <v>202</v>
      </c>
      <c r="D16" s="30"/>
      <c r="E16" s="31"/>
      <c r="F16" s="23"/>
      <c r="G16" s="23"/>
      <c r="H16" s="35"/>
      <c r="I16" s="24"/>
    </row>
    <row r="17" spans="1:9" ht="29.25" customHeight="1" x14ac:dyDescent="0.25">
      <c r="A17" s="1" t="s">
        <v>34</v>
      </c>
      <c r="B17" s="32" t="s">
        <v>56</v>
      </c>
      <c r="C17" s="29" t="s">
        <v>203</v>
      </c>
      <c r="D17" s="30"/>
      <c r="E17" s="31"/>
      <c r="F17" s="23"/>
      <c r="G17" s="23"/>
      <c r="H17" s="35"/>
      <c r="I17" s="24"/>
    </row>
    <row r="18" spans="1:9" ht="45" x14ac:dyDescent="0.25">
      <c r="A18" s="1" t="s">
        <v>35</v>
      </c>
      <c r="B18" s="22" t="s">
        <v>49</v>
      </c>
      <c r="C18" s="29" t="s">
        <v>180</v>
      </c>
      <c r="D18" s="31"/>
      <c r="E18" s="39" t="s">
        <v>204</v>
      </c>
      <c r="F18" s="23"/>
      <c r="G18" s="23"/>
      <c r="H18" s="23"/>
      <c r="I18" s="24"/>
    </row>
    <row r="19" spans="1:9" ht="48" customHeight="1" x14ac:dyDescent="0.25">
      <c r="A19" s="1" t="s">
        <v>36</v>
      </c>
      <c r="B19" s="22" t="s">
        <v>49</v>
      </c>
      <c r="C19" s="29" t="s">
        <v>180</v>
      </c>
      <c r="D19" s="31"/>
      <c r="E19" s="40" t="s">
        <v>274</v>
      </c>
      <c r="F19" s="23"/>
      <c r="G19" s="23"/>
      <c r="H19" s="23"/>
      <c r="I19" s="24"/>
    </row>
    <row r="20" spans="1:9" ht="41.25" customHeight="1" x14ac:dyDescent="0.25">
      <c r="A20" s="1" t="s">
        <v>50</v>
      </c>
      <c r="B20" s="32" t="s">
        <v>79</v>
      </c>
      <c r="C20" s="33" t="s">
        <v>205</v>
      </c>
      <c r="D20" s="31"/>
      <c r="E20" s="31"/>
      <c r="F20" s="23"/>
      <c r="G20" s="23"/>
      <c r="H20" s="23"/>
      <c r="I20" s="24"/>
    </row>
    <row r="21" spans="1:9" ht="60.75" customHeight="1" x14ac:dyDescent="0.25">
      <c r="A21" s="1" t="s">
        <v>51</v>
      </c>
      <c r="B21" s="32" t="s">
        <v>80</v>
      </c>
      <c r="C21" s="33" t="s">
        <v>206</v>
      </c>
      <c r="D21" s="31"/>
      <c r="E21" s="33" t="s">
        <v>207</v>
      </c>
      <c r="F21" s="23"/>
      <c r="G21" s="23"/>
      <c r="H21" s="23"/>
      <c r="I21" s="24"/>
    </row>
    <row r="22" spans="1:9" ht="57.75" customHeight="1" x14ac:dyDescent="0.25">
      <c r="A22" s="26" t="s">
        <v>208</v>
      </c>
      <c r="B22" s="32"/>
      <c r="C22" s="33" t="s">
        <v>313</v>
      </c>
      <c r="D22" s="31"/>
      <c r="F22" s="23"/>
      <c r="G22" s="23"/>
      <c r="H22" s="23"/>
      <c r="I22" s="41"/>
    </row>
    <row r="23" spans="1:9" ht="76.5" customHeight="1" x14ac:dyDescent="0.25">
      <c r="A23" s="1" t="s">
        <v>78</v>
      </c>
      <c r="C23" s="30"/>
      <c r="D23" s="32" t="s">
        <v>209</v>
      </c>
      <c r="E23" s="33" t="s">
        <v>346</v>
      </c>
      <c r="F23" s="23"/>
      <c r="G23" s="23"/>
      <c r="H23" s="23"/>
      <c r="I23" s="24"/>
    </row>
    <row r="24" spans="1:9" ht="48.75" customHeight="1" x14ac:dyDescent="0.25">
      <c r="A24" s="1" t="s">
        <v>37</v>
      </c>
      <c r="B24" s="32" t="s">
        <v>58</v>
      </c>
      <c r="C24" s="33" t="s">
        <v>314</v>
      </c>
      <c r="D24" s="29"/>
      <c r="E24" s="33" t="s">
        <v>315</v>
      </c>
      <c r="F24" s="23"/>
      <c r="G24" s="23"/>
      <c r="H24" s="23"/>
      <c r="I24" s="24"/>
    </row>
    <row r="25" spans="1:9" ht="42.75" customHeight="1" x14ac:dyDescent="0.25">
      <c r="A25" s="1" t="s">
        <v>38</v>
      </c>
      <c r="B25" s="22" t="s">
        <v>82</v>
      </c>
      <c r="C25" s="33" t="s">
        <v>210</v>
      </c>
      <c r="D25" s="33" t="s">
        <v>211</v>
      </c>
      <c r="E25" s="33" t="s">
        <v>212</v>
      </c>
      <c r="F25" s="23"/>
      <c r="G25" s="23"/>
      <c r="H25" s="23"/>
      <c r="I25" s="41"/>
    </row>
    <row r="26" spans="1:9" ht="44.25" customHeight="1" x14ac:dyDescent="0.25">
      <c r="A26" s="1"/>
      <c r="B26" s="22"/>
      <c r="C26" s="33" t="s">
        <v>213</v>
      </c>
      <c r="D26" s="33" t="s">
        <v>211</v>
      </c>
      <c r="E26" s="33" t="s">
        <v>214</v>
      </c>
      <c r="F26" s="42"/>
      <c r="G26" s="23"/>
      <c r="H26" s="23"/>
      <c r="I26" s="41"/>
    </row>
    <row r="27" spans="1:9" ht="67.5" customHeight="1" x14ac:dyDescent="0.25">
      <c r="A27" s="1"/>
      <c r="B27" s="22"/>
      <c r="C27" s="33" t="s">
        <v>215</v>
      </c>
      <c r="D27" s="33" t="s">
        <v>211</v>
      </c>
      <c r="E27" s="33" t="s">
        <v>216</v>
      </c>
      <c r="F27" s="42"/>
      <c r="G27" s="23"/>
      <c r="H27" s="23"/>
      <c r="I27" s="41"/>
    </row>
    <row r="28" spans="1:9" ht="42" customHeight="1" x14ac:dyDescent="0.25">
      <c r="A28" s="1"/>
      <c r="B28" s="22"/>
      <c r="C28" s="33" t="s">
        <v>217</v>
      </c>
      <c r="D28" s="33" t="s">
        <v>211</v>
      </c>
      <c r="E28" s="33" t="s">
        <v>218</v>
      </c>
      <c r="F28" s="42"/>
      <c r="G28" s="23"/>
      <c r="H28" s="23"/>
      <c r="I28" s="41"/>
    </row>
    <row r="29" spans="1:9" ht="35.25" customHeight="1" x14ac:dyDescent="0.25">
      <c r="A29" s="1" t="s">
        <v>39</v>
      </c>
      <c r="B29" s="22" t="s">
        <v>57</v>
      </c>
      <c r="C29" s="29"/>
      <c r="D29" s="29"/>
      <c r="E29" s="33"/>
      <c r="F29" s="23"/>
      <c r="G29" s="23"/>
      <c r="H29" s="23"/>
      <c r="I29" s="24"/>
    </row>
    <row r="30" spans="1:9" ht="154.15" customHeight="1" x14ac:dyDescent="0.25">
      <c r="A30" s="1" t="s">
        <v>40</v>
      </c>
      <c r="B30" s="32" t="s">
        <v>219</v>
      </c>
      <c r="C30" s="32" t="s">
        <v>339</v>
      </c>
      <c r="D30" s="33" t="s">
        <v>345</v>
      </c>
      <c r="E30" s="33"/>
      <c r="F30" s="23"/>
      <c r="G30" s="23"/>
      <c r="H30" s="23"/>
      <c r="I30" s="24"/>
    </row>
    <row r="31" spans="1:9" x14ac:dyDescent="0.25">
      <c r="A31" s="22"/>
      <c r="B31" s="22"/>
      <c r="C31" s="31"/>
      <c r="D31" s="31"/>
      <c r="E31" s="31"/>
      <c r="F31" s="23"/>
      <c r="G31" s="23"/>
      <c r="H31" s="23"/>
      <c r="I31" s="24"/>
    </row>
    <row r="32" spans="1:9" s="43" customFormat="1" ht="41.25" customHeight="1" x14ac:dyDescent="0.25">
      <c r="A32" s="22"/>
      <c r="B32" s="1" t="s">
        <v>220</v>
      </c>
      <c r="C32" s="26" t="s">
        <v>52</v>
      </c>
      <c r="D32" s="1" t="s">
        <v>45</v>
      </c>
      <c r="E32" s="1" t="s">
        <v>19</v>
      </c>
      <c r="F32" s="1" t="s">
        <v>20</v>
      </c>
      <c r="G32" s="26" t="s">
        <v>61</v>
      </c>
      <c r="H32" s="1" t="s">
        <v>53</v>
      </c>
      <c r="I32" s="41"/>
    </row>
    <row r="33" spans="1:9" ht="138" customHeight="1" x14ac:dyDescent="0.25">
      <c r="A33" s="1" t="s">
        <v>8</v>
      </c>
      <c r="B33" s="32" t="s">
        <v>221</v>
      </c>
      <c r="C33" s="32" t="s">
        <v>222</v>
      </c>
      <c r="D33" s="22" t="s">
        <v>223</v>
      </c>
      <c r="E33" s="32" t="s">
        <v>224</v>
      </c>
      <c r="F33" s="32" t="s">
        <v>275</v>
      </c>
      <c r="G33" s="32" t="s">
        <v>225</v>
      </c>
      <c r="H33" s="32" t="s">
        <v>276</v>
      </c>
      <c r="I33" s="44" t="s">
        <v>288</v>
      </c>
    </row>
    <row r="34" spans="1:9" ht="59.25" customHeight="1" x14ac:dyDescent="0.25">
      <c r="A34" s="1" t="s">
        <v>43</v>
      </c>
      <c r="B34" s="32" t="s">
        <v>226</v>
      </c>
      <c r="C34" s="32" t="s">
        <v>227</v>
      </c>
      <c r="D34" s="22" t="s">
        <v>223</v>
      </c>
      <c r="E34" s="32" t="s">
        <v>224</v>
      </c>
      <c r="F34" s="32" t="s">
        <v>228</v>
      </c>
      <c r="G34" s="32" t="s">
        <v>229</v>
      </c>
      <c r="H34" s="32" t="s">
        <v>230</v>
      </c>
      <c r="I34" s="44" t="s">
        <v>231</v>
      </c>
    </row>
    <row r="35" spans="1:9" ht="30" x14ac:dyDescent="0.25">
      <c r="A35" s="1" t="s">
        <v>232</v>
      </c>
      <c r="B35" s="22" t="s">
        <v>318</v>
      </c>
      <c r="C35" s="32" t="s">
        <v>233</v>
      </c>
      <c r="D35" s="22" t="s">
        <v>223</v>
      </c>
      <c r="E35" s="32" t="s">
        <v>234</v>
      </c>
      <c r="F35" s="22" t="s">
        <v>235</v>
      </c>
      <c r="G35" s="22" t="s">
        <v>317</v>
      </c>
      <c r="H35" s="32" t="s">
        <v>234</v>
      </c>
      <c r="I35" s="41"/>
    </row>
    <row r="36" spans="1:9" s="43" customFormat="1" ht="30" x14ac:dyDescent="0.25">
      <c r="A36" s="1" t="s">
        <v>236</v>
      </c>
      <c r="B36" s="22" t="s">
        <v>318</v>
      </c>
      <c r="C36" s="32" t="s">
        <v>237</v>
      </c>
      <c r="D36" s="22" t="s">
        <v>223</v>
      </c>
      <c r="E36" s="22" t="s">
        <v>238</v>
      </c>
      <c r="F36" s="22" t="s">
        <v>235</v>
      </c>
      <c r="G36" s="22" t="s">
        <v>317</v>
      </c>
      <c r="H36" s="22" t="s">
        <v>239</v>
      </c>
      <c r="I36" s="41" t="s">
        <v>240</v>
      </c>
    </row>
    <row r="37" spans="1:9" ht="34.5" customHeight="1" x14ac:dyDescent="0.25">
      <c r="A37" s="1" t="s">
        <v>241</v>
      </c>
      <c r="B37" s="32" t="s">
        <v>319</v>
      </c>
      <c r="C37" s="32"/>
      <c r="D37" s="22" t="s">
        <v>242</v>
      </c>
      <c r="E37" s="22" t="s">
        <v>238</v>
      </c>
      <c r="F37" s="22" t="s">
        <v>235</v>
      </c>
      <c r="G37" s="22" t="s">
        <v>317</v>
      </c>
      <c r="H37" s="32"/>
      <c r="I37" s="41"/>
    </row>
    <row r="38" spans="1:9" ht="34.15" customHeight="1" x14ac:dyDescent="0.25">
      <c r="A38" s="1" t="s">
        <v>243</v>
      </c>
      <c r="B38" s="32" t="s">
        <v>320</v>
      </c>
      <c r="C38" s="32" t="s">
        <v>244</v>
      </c>
      <c r="D38" s="22" t="s">
        <v>223</v>
      </c>
      <c r="E38" s="22" t="s">
        <v>238</v>
      </c>
      <c r="F38" s="22" t="s">
        <v>235</v>
      </c>
      <c r="G38" s="22" t="s">
        <v>317</v>
      </c>
      <c r="H38" s="32"/>
      <c r="I38" s="41" t="s">
        <v>245</v>
      </c>
    </row>
    <row r="39" spans="1:9" ht="33.75" customHeight="1" x14ac:dyDescent="0.25">
      <c r="A39" s="1" t="s">
        <v>246</v>
      </c>
      <c r="B39" s="32" t="s">
        <v>321</v>
      </c>
      <c r="C39" s="32" t="s">
        <v>247</v>
      </c>
      <c r="D39" s="22" t="s">
        <v>223</v>
      </c>
      <c r="E39" s="22" t="s">
        <v>248</v>
      </c>
      <c r="F39" s="22" t="s">
        <v>235</v>
      </c>
      <c r="G39" s="22" t="s">
        <v>317</v>
      </c>
      <c r="H39" s="32" t="s">
        <v>249</v>
      </c>
      <c r="I39" s="41"/>
    </row>
    <row r="40" spans="1:9" ht="70.5" customHeight="1" x14ac:dyDescent="0.25">
      <c r="A40" s="1" t="s">
        <v>250</v>
      </c>
      <c r="B40" s="32" t="s">
        <v>322</v>
      </c>
      <c r="C40" s="32" t="s">
        <v>251</v>
      </c>
      <c r="D40" s="22" t="s">
        <v>223</v>
      </c>
      <c r="E40" s="22" t="s">
        <v>248</v>
      </c>
      <c r="F40" s="22" t="s">
        <v>235</v>
      </c>
      <c r="G40" s="22" t="s">
        <v>317</v>
      </c>
      <c r="H40" s="32" t="s">
        <v>249</v>
      </c>
      <c r="I40" s="41" t="s">
        <v>245</v>
      </c>
    </row>
    <row r="41" spans="1:9" x14ac:dyDescent="0.25">
      <c r="A41" s="1"/>
      <c r="B41" s="1"/>
      <c r="C41" s="28"/>
      <c r="D41" s="45"/>
      <c r="E41" s="28"/>
      <c r="F41" s="28"/>
      <c r="G41" s="28"/>
      <c r="H41" s="23"/>
      <c r="I41" s="24"/>
    </row>
    <row r="42" spans="1:9" x14ac:dyDescent="0.25">
      <c r="A42" s="1" t="s">
        <v>54</v>
      </c>
      <c r="B42" s="1"/>
      <c r="C42" s="23"/>
      <c r="D42" s="28"/>
      <c r="E42" s="28"/>
      <c r="F42" s="28"/>
      <c r="G42" s="28"/>
      <c r="H42" s="23"/>
      <c r="I42" s="24"/>
    </row>
    <row r="43" spans="1:9" x14ac:dyDescent="0.25">
      <c r="A43" s="1"/>
      <c r="B43" s="1"/>
      <c r="C43" s="28"/>
      <c r="D43" s="28"/>
      <c r="E43" s="28"/>
      <c r="F43" s="28"/>
      <c r="G43" s="28"/>
      <c r="H43" s="23"/>
      <c r="I43" s="24"/>
    </row>
    <row r="44" spans="1:9" x14ac:dyDescent="0.25">
      <c r="A44" s="22"/>
      <c r="B44" s="22"/>
      <c r="C44" s="23"/>
      <c r="D44" s="23"/>
      <c r="E44" s="23"/>
      <c r="F44" s="23"/>
      <c r="G44" s="23"/>
      <c r="H44" s="23"/>
      <c r="I44" s="24"/>
    </row>
    <row r="45" spans="1:9" x14ac:dyDescent="0.25">
      <c r="A45" s="46" t="s">
        <v>252</v>
      </c>
      <c r="B45" s="22"/>
      <c r="C45" s="23"/>
      <c r="D45" s="23"/>
      <c r="E45" s="23"/>
      <c r="F45" s="23"/>
      <c r="G45" s="23"/>
      <c r="H45" s="23"/>
      <c r="I45" s="24"/>
    </row>
    <row r="46" spans="1:9" x14ac:dyDescent="0.25">
      <c r="A46" s="1" t="s">
        <v>62</v>
      </c>
      <c r="B46" s="1" t="s">
        <v>83</v>
      </c>
      <c r="C46" s="1" t="s">
        <v>53</v>
      </c>
      <c r="D46" s="23"/>
      <c r="E46" s="23"/>
      <c r="F46" s="23"/>
      <c r="G46" s="23"/>
      <c r="H46" s="23"/>
      <c r="I46" s="24"/>
    </row>
    <row r="47" spans="1:9" ht="15" customHeight="1" x14ac:dyDescent="0.25">
      <c r="A47" s="22" t="s">
        <v>323</v>
      </c>
      <c r="B47" s="22" t="s">
        <v>324</v>
      </c>
      <c r="C47" s="22" t="s">
        <v>253</v>
      </c>
      <c r="D47" s="23"/>
      <c r="E47" s="23"/>
      <c r="F47" s="23"/>
      <c r="G47" s="23"/>
      <c r="H47" s="23"/>
      <c r="I47" s="24"/>
    </row>
    <row r="48" spans="1:9" x14ac:dyDescent="0.25">
      <c r="A48" s="22"/>
      <c r="B48" s="22"/>
      <c r="C48" s="23"/>
      <c r="D48" s="23"/>
      <c r="E48" s="23"/>
      <c r="F48" s="23"/>
      <c r="G48" s="23"/>
      <c r="H48" s="23"/>
      <c r="I48" s="24"/>
    </row>
    <row r="49" spans="1:9" x14ac:dyDescent="0.25">
      <c r="A49" s="1" t="s">
        <v>63</v>
      </c>
      <c r="B49" s="22"/>
      <c r="C49" s="23"/>
      <c r="D49" s="23"/>
      <c r="E49" s="23"/>
      <c r="F49" s="23"/>
      <c r="G49" s="23"/>
      <c r="H49" s="23"/>
      <c r="I49" s="24"/>
    </row>
    <row r="50" spans="1:9" ht="27.75" customHeight="1" x14ac:dyDescent="0.25">
      <c r="A50" s="1" t="s">
        <v>65</v>
      </c>
      <c r="B50" s="1" t="s">
        <v>66</v>
      </c>
      <c r="C50" s="26" t="s">
        <v>55</v>
      </c>
      <c r="D50" s="26" t="s">
        <v>254</v>
      </c>
      <c r="E50" s="1" t="s">
        <v>53</v>
      </c>
      <c r="F50" s="23"/>
      <c r="G50" s="23"/>
      <c r="H50" s="23"/>
      <c r="I50" s="24"/>
    </row>
    <row r="51" spans="1:9" ht="93.75" customHeight="1" x14ac:dyDescent="0.25">
      <c r="A51" s="1" t="s">
        <v>9</v>
      </c>
      <c r="B51" s="22" t="s">
        <v>255</v>
      </c>
      <c r="C51" s="32" t="s">
        <v>330</v>
      </c>
      <c r="D51" s="43" t="s">
        <v>328</v>
      </c>
      <c r="E51" s="32" t="s">
        <v>329</v>
      </c>
      <c r="F51" s="22"/>
      <c r="G51" s="23"/>
      <c r="H51" s="23"/>
      <c r="I51" s="41"/>
    </row>
    <row r="52" spans="1:9" x14ac:dyDescent="0.25">
      <c r="A52" s="22"/>
      <c r="B52" s="22"/>
      <c r="C52" s="31"/>
      <c r="D52" s="23"/>
      <c r="E52" s="23"/>
      <c r="F52" s="23"/>
      <c r="G52" s="23"/>
      <c r="H52" s="23"/>
      <c r="I52" s="24"/>
    </row>
    <row r="53" spans="1:9" x14ac:dyDescent="0.25">
      <c r="A53" s="22"/>
      <c r="B53" s="22"/>
      <c r="C53" s="23"/>
      <c r="D53" s="23"/>
      <c r="E53" s="23"/>
      <c r="F53" s="23"/>
      <c r="G53" s="23"/>
      <c r="H53" s="23"/>
      <c r="I53" s="24"/>
    </row>
    <row r="54" spans="1:9" x14ac:dyDescent="0.25">
      <c r="A54" s="46" t="s">
        <v>64</v>
      </c>
      <c r="B54" s="22"/>
      <c r="C54" s="23"/>
      <c r="D54" s="23"/>
      <c r="E54" s="23"/>
      <c r="F54" s="23"/>
      <c r="G54" s="23"/>
      <c r="H54" s="23"/>
      <c r="I54" s="24"/>
    </row>
    <row r="55" spans="1:9" ht="45" x14ac:dyDescent="0.25">
      <c r="A55" s="26" t="s">
        <v>67</v>
      </c>
      <c r="B55" s="1" t="s">
        <v>7</v>
      </c>
      <c r="C55" s="23"/>
      <c r="D55" s="23"/>
      <c r="E55" s="23"/>
      <c r="F55" s="23"/>
      <c r="G55" s="23"/>
      <c r="H55" s="23"/>
      <c r="I55" s="24"/>
    </row>
    <row r="56" spans="1:9" ht="45" customHeight="1" x14ac:dyDescent="0.25">
      <c r="A56" s="47"/>
      <c r="B56" s="32"/>
      <c r="C56" s="23"/>
      <c r="D56" s="23"/>
      <c r="E56" s="23"/>
      <c r="F56" s="28"/>
      <c r="G56" s="23"/>
      <c r="H56" s="23"/>
      <c r="I56" s="24"/>
    </row>
    <row r="57" spans="1:9" x14ac:dyDescent="0.25">
      <c r="A57" s="22"/>
      <c r="B57" s="22"/>
      <c r="C57" s="23"/>
      <c r="D57" s="23"/>
      <c r="E57" s="23"/>
      <c r="F57" s="23"/>
      <c r="G57" s="23"/>
      <c r="H57" s="23"/>
      <c r="I57" s="24"/>
    </row>
    <row r="58" spans="1:9" x14ac:dyDescent="0.25">
      <c r="A58" s="22"/>
      <c r="B58" s="22"/>
      <c r="C58" s="23"/>
      <c r="D58" s="23"/>
      <c r="E58" s="23"/>
      <c r="F58" s="23"/>
      <c r="G58" s="23"/>
      <c r="H58" s="23"/>
      <c r="I58" s="24"/>
    </row>
    <row r="59" spans="1:9" x14ac:dyDescent="0.25">
      <c r="A59" s="22"/>
      <c r="B59" s="22"/>
      <c r="C59" s="23"/>
      <c r="D59" s="23"/>
      <c r="E59" s="23"/>
      <c r="F59" s="23"/>
      <c r="G59" s="23"/>
      <c r="H59" s="23"/>
      <c r="I59" s="24"/>
    </row>
    <row r="60" spans="1:9" x14ac:dyDescent="0.25">
      <c r="A60" s="23"/>
      <c r="B60" s="23"/>
      <c r="C60" s="23"/>
      <c r="D60" s="23"/>
      <c r="E60" s="23"/>
      <c r="F60" s="23"/>
      <c r="G60" s="23"/>
      <c r="H60" s="23"/>
      <c r="I60" s="2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7"/>
  <sheetViews>
    <sheetView topLeftCell="A19" zoomScaleNormal="100" workbookViewId="0">
      <selection activeCell="D32" sqref="D32"/>
    </sheetView>
  </sheetViews>
  <sheetFormatPr defaultColWidth="9.140625" defaultRowHeight="15" x14ac:dyDescent="0.25"/>
  <cols>
    <col min="1" max="1" width="14.42578125" style="4" customWidth="1"/>
    <col min="2" max="2" width="18.85546875" style="4" customWidth="1"/>
    <col min="3" max="4" width="20.42578125" style="4" customWidth="1"/>
    <col min="5" max="5" width="22.5703125" style="4" customWidth="1"/>
    <col min="6" max="6" width="33.5703125" style="4" customWidth="1"/>
    <col min="7" max="10" width="20.7109375" style="4" customWidth="1"/>
    <col min="11" max="11" width="27.42578125" style="4" customWidth="1"/>
    <col min="12" max="12" width="27.28515625" style="4" customWidth="1"/>
    <col min="13" max="13" width="29.140625" style="4" customWidth="1"/>
    <col min="14" max="14" width="23.85546875" style="4" customWidth="1"/>
    <col min="15" max="15" width="20.5703125" style="4" customWidth="1"/>
    <col min="16" max="16" width="22.5703125" style="4" customWidth="1"/>
    <col min="17" max="18" width="20.7109375" style="4" customWidth="1"/>
    <col min="19" max="19" width="18.85546875" style="4" customWidth="1"/>
    <col min="20" max="16384" width="9.140625" style="4"/>
  </cols>
  <sheetData>
    <row r="1" spans="1:19" x14ac:dyDescent="0.25">
      <c r="A1" s="3" t="s">
        <v>77</v>
      </c>
    </row>
    <row r="4" spans="1:19" x14ac:dyDescent="0.25">
      <c r="A4" s="3" t="s">
        <v>4</v>
      </c>
      <c r="B4" s="3" t="s">
        <v>68</v>
      </c>
      <c r="C4" s="3" t="s">
        <v>69</v>
      </c>
      <c r="D4" s="3" t="s">
        <v>98</v>
      </c>
      <c r="E4" s="3" t="s">
        <v>70</v>
      </c>
      <c r="F4" s="3" t="s">
        <v>99</v>
      </c>
      <c r="G4" s="66" t="s">
        <v>100</v>
      </c>
      <c r="H4" s="66"/>
      <c r="I4" s="66"/>
      <c r="J4" s="66"/>
      <c r="K4" s="5" t="s">
        <v>101</v>
      </c>
      <c r="L4" s="3" t="s">
        <v>44</v>
      </c>
      <c r="M4" s="66" t="s">
        <v>102</v>
      </c>
      <c r="N4" s="66"/>
      <c r="O4" s="66"/>
      <c r="P4" s="66"/>
      <c r="Q4" s="3" t="s">
        <v>3</v>
      </c>
      <c r="R4" s="3" t="s">
        <v>71</v>
      </c>
      <c r="S4" s="48" t="s">
        <v>340</v>
      </c>
    </row>
    <row r="5" spans="1:19" x14ac:dyDescent="0.25">
      <c r="A5" s="5" t="s">
        <v>73</v>
      </c>
      <c r="B5" s="5"/>
      <c r="C5" s="5"/>
      <c r="D5" s="5" t="str">
        <f>IF(ISTEXT(F6),"(NB! Velg tiltakskategori under)","")</f>
        <v>(NB! Velg tiltakskategori under)</v>
      </c>
      <c r="E5" s="5" t="s">
        <v>103</v>
      </c>
      <c r="F5" s="5" t="s">
        <v>103</v>
      </c>
      <c r="G5" s="67" t="s">
        <v>104</v>
      </c>
      <c r="H5" s="67"/>
      <c r="I5" s="67"/>
      <c r="J5" s="67"/>
      <c r="K5" s="5" t="s">
        <v>105</v>
      </c>
      <c r="L5" s="5" t="s">
        <v>103</v>
      </c>
      <c r="M5" s="51" t="s">
        <v>106</v>
      </c>
      <c r="N5" s="5" t="s">
        <v>107</v>
      </c>
      <c r="O5" s="5" t="s">
        <v>108</v>
      </c>
      <c r="P5" s="5" t="s">
        <v>109</v>
      </c>
      <c r="Q5" s="49"/>
      <c r="R5"/>
      <c r="S5"/>
    </row>
    <row r="6" spans="1:19" ht="70.5" customHeight="1" x14ac:dyDescent="0.25">
      <c r="A6" s="5" t="s">
        <v>15</v>
      </c>
      <c r="B6" s="6" t="s">
        <v>257</v>
      </c>
      <c r="C6" s="49" t="s">
        <v>256</v>
      </c>
      <c r="D6" s="6" t="s">
        <v>179</v>
      </c>
      <c r="E6" s="52">
        <v>1</v>
      </c>
      <c r="F6" s="6" t="s">
        <v>280</v>
      </c>
      <c r="G6" s="8" t="s">
        <v>277</v>
      </c>
      <c r="H6" s="8" t="s">
        <v>258</v>
      </c>
      <c r="I6" s="8" t="str">
        <f>IF(ISNUMBER(SEARCH(Tiltaksanalyse!$A$88,$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$100,Tiltaksanalyse!$D6)),Tiltaksanalyse!E$100,IF(ISNUMBER(SEARCH(Tiltaksanalyse!$A$101,Tiltaksanalyse!$D6)),Tiltaksanalyse!E$101,IF(ISNUMBER(SEARCH(Tiltaksanalyse!$A$103,Tiltaksanalyse!$D6)),Tiltaksanalyse!E$102,"")))))))))))))))</f>
        <v xml:space="preserve"> </v>
      </c>
      <c r="J6" s="8" t="str">
        <f>IF(ISNUMBER(SEARCH(Tiltaksanalyse!$A$88,$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$100,Tiltaksanalyse!$D6)),Tiltaksanalyse!F$100,IF(ISNUMBER(SEARCH(Tiltaksanalyse!$A$101,Tiltaksanalyse!$D6)),Tiltaksanalyse!F$101,IF(ISNUMBER(SEARCH(Tiltaksanalyse!$A$103,Tiltaksanalyse!$D6)),Tiltaksanalyse!F$102,"")))))))))))))))</f>
        <v xml:space="preserve"> </v>
      </c>
      <c r="K6" s="6" t="s">
        <v>342</v>
      </c>
      <c r="L6" s="5"/>
      <c r="M6" s="5" t="s">
        <v>335</v>
      </c>
      <c r="N6" s="5" t="s">
        <v>335</v>
      </c>
      <c r="O6" s="5" t="s">
        <v>335</v>
      </c>
      <c r="P6" s="5" t="s">
        <v>335</v>
      </c>
      <c r="Q6" s="5"/>
      <c r="R6" s="34" t="s">
        <v>341</v>
      </c>
      <c r="S6"/>
    </row>
    <row r="7" spans="1:19" ht="102" customHeight="1" x14ac:dyDescent="0.25">
      <c r="A7" s="5" t="s">
        <v>17</v>
      </c>
      <c r="B7" s="6" t="s">
        <v>282</v>
      </c>
      <c r="C7" s="49" t="s">
        <v>256</v>
      </c>
      <c r="D7" s="6" t="s">
        <v>146</v>
      </c>
      <c r="E7" s="50" t="s">
        <v>263</v>
      </c>
      <c r="F7" s="6" t="s">
        <v>283</v>
      </c>
      <c r="G7" s="8" t="s">
        <v>259</v>
      </c>
      <c r="H7" s="49"/>
      <c r="I7" s="8" t="s">
        <v>261</v>
      </c>
      <c r="J7" s="8" t="s">
        <v>262</v>
      </c>
      <c r="K7" s="6" t="s">
        <v>342</v>
      </c>
      <c r="L7" s="49"/>
      <c r="M7" s="5" t="s">
        <v>335</v>
      </c>
      <c r="N7" s="5" t="s">
        <v>335</v>
      </c>
      <c r="O7" s="5" t="s">
        <v>335</v>
      </c>
      <c r="P7" s="5" t="s">
        <v>335</v>
      </c>
      <c r="Q7" s="5"/>
      <c r="R7" s="34" t="s">
        <v>341</v>
      </c>
      <c r="S7"/>
    </row>
    <row r="8" spans="1:19" ht="67.5" customHeight="1" x14ac:dyDescent="0.25">
      <c r="A8" s="5" t="s">
        <v>110</v>
      </c>
      <c r="B8" s="6" t="s">
        <v>278</v>
      </c>
      <c r="C8" s="49" t="s">
        <v>256</v>
      </c>
      <c r="D8" s="6" t="s">
        <v>179</v>
      </c>
      <c r="E8" s="50" t="s">
        <v>263</v>
      </c>
      <c r="F8" s="6" t="s">
        <v>284</v>
      </c>
      <c r="G8" s="8" t="s">
        <v>259</v>
      </c>
      <c r="H8" s="8" t="s">
        <v>260</v>
      </c>
      <c r="I8" s="8" t="s">
        <v>261</v>
      </c>
      <c r="J8" s="8"/>
      <c r="K8" s="6"/>
      <c r="L8" s="6" t="s">
        <v>265</v>
      </c>
      <c r="M8" s="5" t="s">
        <v>335</v>
      </c>
      <c r="N8" s="5" t="s">
        <v>335</v>
      </c>
      <c r="O8" s="5" t="s">
        <v>335</v>
      </c>
      <c r="P8" s="5" t="s">
        <v>335</v>
      </c>
      <c r="Q8" s="5"/>
      <c r="R8" s="34" t="s">
        <v>341</v>
      </c>
      <c r="S8"/>
    </row>
    <row r="9" spans="1:19" ht="90.75" customHeight="1" x14ac:dyDescent="0.25">
      <c r="A9" s="5" t="s">
        <v>111</v>
      </c>
      <c r="B9" s="6" t="s">
        <v>138</v>
      </c>
      <c r="C9" s="49" t="s">
        <v>256</v>
      </c>
      <c r="D9" s="6" t="s">
        <v>138</v>
      </c>
      <c r="E9" s="50" t="s">
        <v>264</v>
      </c>
      <c r="F9" s="6" t="s">
        <v>279</v>
      </c>
      <c r="G9" s="8"/>
      <c r="H9" s="8"/>
      <c r="I9" s="8"/>
      <c r="J9" s="8"/>
      <c r="K9" s="6"/>
      <c r="L9" s="5"/>
      <c r="M9" s="5" t="s">
        <v>335</v>
      </c>
      <c r="N9" s="5" t="s">
        <v>335</v>
      </c>
      <c r="O9" s="5" t="s">
        <v>335</v>
      </c>
      <c r="P9" s="5" t="s">
        <v>335</v>
      </c>
      <c r="Q9" s="5"/>
      <c r="R9" s="34" t="s">
        <v>341</v>
      </c>
      <c r="S9"/>
    </row>
    <row r="10" spans="1:19" ht="76.5" customHeight="1" x14ac:dyDescent="0.25">
      <c r="A10" s="5" t="s">
        <v>112</v>
      </c>
      <c r="B10" s="6" t="s">
        <v>266</v>
      </c>
      <c r="C10" s="49" t="s">
        <v>256</v>
      </c>
      <c r="D10" s="6" t="s">
        <v>121</v>
      </c>
      <c r="E10" s="50">
        <v>5</v>
      </c>
      <c r="F10" s="6" t="s">
        <v>267</v>
      </c>
      <c r="G10" s="8" t="s">
        <v>268</v>
      </c>
      <c r="H10" s="8" t="s">
        <v>269</v>
      </c>
      <c r="I10" s="8" t="s">
        <v>261</v>
      </c>
      <c r="J10" s="8"/>
      <c r="K10" s="6" t="s">
        <v>342</v>
      </c>
      <c r="L10" s="5"/>
      <c r="M10" s="5" t="s">
        <v>335</v>
      </c>
      <c r="N10" s="5" t="s">
        <v>335</v>
      </c>
      <c r="O10" s="5" t="s">
        <v>335</v>
      </c>
      <c r="P10" s="5" t="s">
        <v>335</v>
      </c>
      <c r="Q10" s="5"/>
      <c r="R10" s="34" t="s">
        <v>341</v>
      </c>
      <c r="S10"/>
    </row>
    <row r="11" spans="1:19" ht="120" x14ac:dyDescent="0.25">
      <c r="A11" s="5" t="s">
        <v>113</v>
      </c>
      <c r="B11" s="53" t="s">
        <v>87</v>
      </c>
      <c r="C11" s="49"/>
      <c r="D11" s="49"/>
      <c r="E11" s="49" t="s">
        <v>326</v>
      </c>
      <c r="F11" s="6" t="s">
        <v>333</v>
      </c>
      <c r="G11" s="53" t="s">
        <v>334</v>
      </c>
      <c r="H11" s="54"/>
      <c r="I11" s="55"/>
      <c r="J11" s="56" t="s">
        <v>327</v>
      </c>
      <c r="K11" s="49" t="s">
        <v>343</v>
      </c>
      <c r="L11" s="5"/>
      <c r="M11" s="5"/>
      <c r="N11" s="5"/>
      <c r="O11" s="5"/>
      <c r="P11" s="5"/>
      <c r="Q11" s="5"/>
      <c r="R11" s="34" t="s">
        <v>344</v>
      </c>
    </row>
    <row r="12" spans="1:19" x14ac:dyDescent="0.25">
      <c r="A12" s="3"/>
    </row>
    <row r="13" spans="1:19" x14ac:dyDescent="0.25">
      <c r="A13" s="3" t="s">
        <v>72</v>
      </c>
    </row>
    <row r="14" spans="1:19" x14ac:dyDescent="0.25">
      <c r="A14" s="3" t="s">
        <v>74</v>
      </c>
      <c r="L14" s="3"/>
      <c r="M14" s="3"/>
      <c r="N14" s="3"/>
      <c r="O14" s="3"/>
      <c r="P14" s="3"/>
      <c r="Q14" s="3"/>
    </row>
    <row r="15" spans="1:19" x14ac:dyDescent="0.25">
      <c r="A15" s="3" t="s">
        <v>75</v>
      </c>
      <c r="L15" s="3"/>
      <c r="M15" s="3"/>
      <c r="N15" s="3"/>
      <c r="O15" s="3"/>
      <c r="P15" s="3"/>
      <c r="Q15" s="3"/>
    </row>
    <row r="16" spans="1:19" x14ac:dyDescent="0.25">
      <c r="A16" s="3" t="s">
        <v>76</v>
      </c>
      <c r="L16" s="3"/>
      <c r="M16" s="3"/>
      <c r="N16" s="3"/>
      <c r="O16" s="3"/>
      <c r="P16" s="3"/>
      <c r="Q16" s="3"/>
    </row>
    <row r="17" spans="1:10" x14ac:dyDescent="0.25">
      <c r="A17" s="3"/>
    </row>
    <row r="18" spans="1:10" x14ac:dyDescent="0.25">
      <c r="A18" s="3"/>
      <c r="F18" s="9" t="s">
        <v>188</v>
      </c>
    </row>
    <row r="19" spans="1:10" x14ac:dyDescent="0.25">
      <c r="A19" s="3" t="s">
        <v>77</v>
      </c>
      <c r="B19" s="3" t="s">
        <v>6</v>
      </c>
      <c r="C19" s="3"/>
      <c r="D19" s="3"/>
      <c r="E19" s="3"/>
      <c r="F19" s="3" t="s">
        <v>12</v>
      </c>
      <c r="G19" s="3"/>
      <c r="J19" s="5" t="s">
        <v>81</v>
      </c>
    </row>
    <row r="20" spans="1:10" ht="15" customHeight="1" x14ac:dyDescent="0.25">
      <c r="A20" s="3"/>
      <c r="B20" s="3" t="s">
        <v>9</v>
      </c>
      <c r="C20" s="3" t="s">
        <v>10</v>
      </c>
      <c r="D20" s="3"/>
      <c r="E20" s="3" t="s">
        <v>11</v>
      </c>
      <c r="F20" s="3" t="s">
        <v>9</v>
      </c>
      <c r="G20" s="3" t="s">
        <v>10</v>
      </c>
      <c r="H20" s="3" t="s">
        <v>11</v>
      </c>
      <c r="I20" s="3"/>
    </row>
    <row r="21" spans="1:10" ht="15" customHeight="1" x14ac:dyDescent="0.25">
      <c r="A21" s="3" t="s">
        <v>73</v>
      </c>
      <c r="B21" s="3"/>
      <c r="C21" s="3"/>
      <c r="D21" s="3"/>
      <c r="E21" s="3"/>
      <c r="F21" s="3"/>
      <c r="G21" s="3"/>
      <c r="H21" s="3"/>
      <c r="I21" s="3"/>
      <c r="J21" s="3"/>
    </row>
    <row r="22" spans="1:10" ht="15" customHeight="1" x14ac:dyDescent="0.25">
      <c r="A22" s="3" t="s">
        <v>15</v>
      </c>
      <c r="B22" s="7" t="s">
        <v>270</v>
      </c>
      <c r="F22" s="7" t="s">
        <v>271</v>
      </c>
      <c r="H22" s="3"/>
      <c r="I22" s="3"/>
      <c r="J22" s="3"/>
    </row>
    <row r="23" spans="1:10" ht="15" customHeight="1" x14ac:dyDescent="0.25">
      <c r="A23" s="3" t="s">
        <v>17</v>
      </c>
      <c r="B23" s="7" t="s">
        <v>270</v>
      </c>
      <c r="F23" s="7" t="s">
        <v>271</v>
      </c>
      <c r="H23" s="3"/>
      <c r="I23" s="3"/>
      <c r="J23" s="3"/>
    </row>
    <row r="24" spans="1:10" ht="15" customHeight="1" x14ac:dyDescent="0.25">
      <c r="A24" s="3" t="s">
        <v>110</v>
      </c>
      <c r="B24" s="7" t="s">
        <v>270</v>
      </c>
      <c r="F24" s="7" t="s">
        <v>272</v>
      </c>
    </row>
    <row r="25" spans="1:10" ht="15" customHeight="1" x14ac:dyDescent="0.25">
      <c r="A25" s="3" t="s">
        <v>111</v>
      </c>
      <c r="B25" s="7" t="s">
        <v>270</v>
      </c>
      <c r="F25" s="7" t="s">
        <v>271</v>
      </c>
    </row>
    <row r="26" spans="1:10" ht="15" customHeight="1" x14ac:dyDescent="0.25">
      <c r="A26" s="5" t="s">
        <v>112</v>
      </c>
      <c r="B26" s="50" t="s">
        <v>270</v>
      </c>
      <c r="F26" s="7" t="s">
        <v>271</v>
      </c>
    </row>
    <row r="27" spans="1:10" x14ac:dyDescent="0.25">
      <c r="A27" s="5" t="s">
        <v>113</v>
      </c>
      <c r="B27" s="50" t="s">
        <v>270</v>
      </c>
    </row>
    <row r="29" spans="1:10" x14ac:dyDescent="0.25">
      <c r="F29" s="9" t="s">
        <v>187</v>
      </c>
    </row>
    <row r="30" spans="1:10" x14ac:dyDescent="0.25">
      <c r="A30" s="5"/>
      <c r="B30" s="5" t="s">
        <v>4</v>
      </c>
      <c r="C30" s="5"/>
      <c r="D30" s="5"/>
      <c r="E30" s="5"/>
      <c r="F30" s="5" t="s">
        <v>12</v>
      </c>
      <c r="G30" s="5" t="s">
        <v>5</v>
      </c>
      <c r="H30" s="5" t="s">
        <v>95</v>
      </c>
      <c r="I30" s="5" t="s">
        <v>53</v>
      </c>
    </row>
    <row r="31" spans="1:10" x14ac:dyDescent="0.25">
      <c r="A31" s="3" t="s">
        <v>13</v>
      </c>
    </row>
    <row r="32" spans="1:10" x14ac:dyDescent="0.25">
      <c r="A32" s="3" t="s">
        <v>14</v>
      </c>
    </row>
    <row r="33" spans="1:7" x14ac:dyDescent="0.25">
      <c r="A33" s="3" t="s">
        <v>16</v>
      </c>
    </row>
    <row r="34" spans="1:7" x14ac:dyDescent="0.25">
      <c r="A34" s="3" t="s">
        <v>18</v>
      </c>
    </row>
    <row r="36" spans="1:7" x14ac:dyDescent="0.25">
      <c r="A36" s="3"/>
    </row>
    <row r="37" spans="1:7" x14ac:dyDescent="0.25">
      <c r="A37" s="3"/>
      <c r="F37" s="9"/>
    </row>
    <row r="38" spans="1:7" x14ac:dyDescent="0.25">
      <c r="A38" s="3"/>
      <c r="F38" s="9"/>
    </row>
    <row r="39" spans="1:7" x14ac:dyDescent="0.25">
      <c r="A39" s="3"/>
      <c r="E39" s="9" t="s">
        <v>92</v>
      </c>
    </row>
    <row r="40" spans="1:7" x14ac:dyDescent="0.25">
      <c r="A40" s="3" t="s">
        <v>87</v>
      </c>
      <c r="E40" s="9" t="s">
        <v>93</v>
      </c>
    </row>
    <row r="41" spans="1:7" x14ac:dyDescent="0.25">
      <c r="A41" s="3" t="s">
        <v>94</v>
      </c>
      <c r="B41" s="5" t="s">
        <v>88</v>
      </c>
      <c r="C41" s="5" t="s">
        <v>89</v>
      </c>
      <c r="D41" s="5" t="s">
        <v>90</v>
      </c>
      <c r="E41" s="5" t="s">
        <v>91</v>
      </c>
      <c r="F41" s="5" t="s">
        <v>3</v>
      </c>
      <c r="G41" s="49"/>
    </row>
    <row r="42" spans="1:7" ht="409.5" x14ac:dyDescent="0.25">
      <c r="A42" s="3" t="s">
        <v>96</v>
      </c>
      <c r="B42" s="6" t="s">
        <v>331</v>
      </c>
      <c r="C42" s="6" t="s">
        <v>332</v>
      </c>
      <c r="D42" s="6" t="s">
        <v>336</v>
      </c>
      <c r="E42" s="50"/>
      <c r="G42" s="49"/>
    </row>
    <row r="43" spans="1:7" x14ac:dyDescent="0.25">
      <c r="A43" s="3" t="s">
        <v>97</v>
      </c>
    </row>
    <row r="50" spans="1:2" x14ac:dyDescent="0.25">
      <c r="A50" s="3" t="s">
        <v>84</v>
      </c>
    </row>
    <row r="51" spans="1:2" x14ac:dyDescent="0.25">
      <c r="A51" s="3" t="s">
        <v>85</v>
      </c>
      <c r="B51" s="49" t="s">
        <v>325</v>
      </c>
    </row>
    <row r="52" spans="1:2" x14ac:dyDescent="0.25">
      <c r="A52" s="3" t="s">
        <v>86</v>
      </c>
      <c r="B52" s="49" t="s">
        <v>337</v>
      </c>
    </row>
    <row r="85" spans="1:8" ht="15.75" thickBot="1" x14ac:dyDescent="0.3"/>
    <row r="86" spans="1:8" x14ac:dyDescent="0.25">
      <c r="A86" s="10" t="s">
        <v>114</v>
      </c>
      <c r="B86" s="11"/>
      <c r="C86" s="11"/>
      <c r="D86" s="11"/>
      <c r="E86" s="11"/>
      <c r="F86" s="12"/>
    </row>
    <row r="87" spans="1:8" x14ac:dyDescent="0.25">
      <c r="A87" s="13" t="s">
        <v>115</v>
      </c>
      <c r="B87" s="14" t="s">
        <v>116</v>
      </c>
      <c r="C87" s="14" t="s">
        <v>117</v>
      </c>
      <c r="D87" s="14" t="s">
        <v>118</v>
      </c>
      <c r="E87" s="14" t="s">
        <v>119</v>
      </c>
      <c r="F87" s="15" t="s">
        <v>120</v>
      </c>
      <c r="G87" s="3"/>
      <c r="H87" s="3"/>
    </row>
    <row r="88" spans="1:8" x14ac:dyDescent="0.25">
      <c r="A88" s="16" t="s">
        <v>121</v>
      </c>
      <c r="B88" s="17" t="s">
        <v>122</v>
      </c>
      <c r="C88" s="17" t="s">
        <v>123</v>
      </c>
      <c r="D88" s="17" t="s">
        <v>124</v>
      </c>
      <c r="E88" s="17" t="s">
        <v>125</v>
      </c>
      <c r="F88" s="18" t="s">
        <v>126</v>
      </c>
    </row>
    <row r="89" spans="1:8" x14ac:dyDescent="0.25">
      <c r="A89" s="16" t="s">
        <v>127</v>
      </c>
      <c r="B89" s="17" t="s">
        <v>128</v>
      </c>
      <c r="C89" s="17" t="s">
        <v>129</v>
      </c>
      <c r="D89" s="17" t="s">
        <v>130</v>
      </c>
      <c r="E89" s="17" t="s">
        <v>131</v>
      </c>
      <c r="F89" s="18" t="s">
        <v>132</v>
      </c>
    </row>
    <row r="90" spans="1:8" x14ac:dyDescent="0.25">
      <c r="A90" s="16" t="s">
        <v>133</v>
      </c>
      <c r="B90" s="17" t="s">
        <v>134</v>
      </c>
      <c r="C90" s="17" t="s">
        <v>123</v>
      </c>
      <c r="D90" s="17" t="s">
        <v>135</v>
      </c>
      <c r="E90" s="17" t="s">
        <v>136</v>
      </c>
      <c r="F90" s="18" t="s">
        <v>137</v>
      </c>
    </row>
    <row r="91" spans="1:8" x14ac:dyDescent="0.25">
      <c r="A91" s="16" t="s">
        <v>138</v>
      </c>
      <c r="B91" s="17" t="s">
        <v>139</v>
      </c>
      <c r="C91" s="17" t="s">
        <v>123</v>
      </c>
      <c r="D91" s="17" t="s">
        <v>140</v>
      </c>
      <c r="E91" s="17" t="s">
        <v>141</v>
      </c>
      <c r="F91" s="18" t="s">
        <v>137</v>
      </c>
    </row>
    <row r="92" spans="1:8" x14ac:dyDescent="0.25">
      <c r="A92" s="16" t="s">
        <v>142</v>
      </c>
      <c r="B92" s="17" t="s">
        <v>143</v>
      </c>
      <c r="C92" s="17" t="s">
        <v>123</v>
      </c>
      <c r="D92" s="17" t="s">
        <v>144</v>
      </c>
      <c r="E92" s="17" t="s">
        <v>145</v>
      </c>
      <c r="F92" s="18" t="s">
        <v>137</v>
      </c>
    </row>
    <row r="93" spans="1:8" x14ac:dyDescent="0.25">
      <c r="A93" s="16" t="s">
        <v>146</v>
      </c>
      <c r="B93" s="17" t="s">
        <v>147</v>
      </c>
      <c r="C93" s="17" t="s">
        <v>123</v>
      </c>
      <c r="D93" s="17" t="s">
        <v>148</v>
      </c>
      <c r="E93" s="17" t="s">
        <v>149</v>
      </c>
      <c r="F93" s="18" t="s">
        <v>137</v>
      </c>
    </row>
    <row r="94" spans="1:8" x14ac:dyDescent="0.25">
      <c r="A94" s="16" t="s">
        <v>150</v>
      </c>
      <c r="B94" s="17" t="s">
        <v>151</v>
      </c>
      <c r="C94" s="17" t="s">
        <v>123</v>
      </c>
      <c r="D94" s="17" t="s">
        <v>152</v>
      </c>
      <c r="E94" s="17" t="s">
        <v>153</v>
      </c>
      <c r="F94" s="18" t="s">
        <v>132</v>
      </c>
    </row>
    <row r="95" spans="1:8" x14ac:dyDescent="0.25">
      <c r="A95" s="16" t="s">
        <v>154</v>
      </c>
      <c r="B95" s="17" t="s">
        <v>155</v>
      </c>
      <c r="C95" s="17" t="s">
        <v>156</v>
      </c>
      <c r="D95" s="17" t="s">
        <v>153</v>
      </c>
      <c r="E95" s="17" t="s">
        <v>152</v>
      </c>
      <c r="F95" s="18" t="s">
        <v>157</v>
      </c>
    </row>
    <row r="96" spans="1:8" x14ac:dyDescent="0.25">
      <c r="A96" s="16" t="s">
        <v>158</v>
      </c>
      <c r="B96" s="17" t="s">
        <v>159</v>
      </c>
      <c r="C96" s="17" t="s">
        <v>160</v>
      </c>
      <c r="D96" s="17" t="s">
        <v>153</v>
      </c>
      <c r="E96" s="17" t="s">
        <v>161</v>
      </c>
      <c r="F96" s="18" t="s">
        <v>152</v>
      </c>
    </row>
    <row r="97" spans="1:7" x14ac:dyDescent="0.25">
      <c r="A97" s="16" t="s">
        <v>162</v>
      </c>
      <c r="B97" s="17" t="s">
        <v>163</v>
      </c>
      <c r="C97" s="17" t="s">
        <v>164</v>
      </c>
      <c r="D97" s="17" t="s">
        <v>165</v>
      </c>
      <c r="E97" s="17" t="s">
        <v>132</v>
      </c>
      <c r="F97" s="18" t="s">
        <v>157</v>
      </c>
    </row>
    <row r="98" spans="1:7" x14ac:dyDescent="0.25">
      <c r="A98" s="16" t="s">
        <v>166</v>
      </c>
      <c r="B98" s="17" t="s">
        <v>167</v>
      </c>
      <c r="C98" s="17" t="s">
        <v>168</v>
      </c>
      <c r="D98" s="17" t="s">
        <v>169</v>
      </c>
      <c r="E98" s="17" t="s">
        <v>132</v>
      </c>
      <c r="F98" s="18" t="s">
        <v>157</v>
      </c>
    </row>
    <row r="99" spans="1:7" x14ac:dyDescent="0.25">
      <c r="A99" s="16" t="s">
        <v>170</v>
      </c>
      <c r="B99" s="17" t="s">
        <v>171</v>
      </c>
      <c r="C99" s="17" t="s">
        <v>172</v>
      </c>
      <c r="D99" s="17" t="s">
        <v>173</v>
      </c>
      <c r="E99" s="17" t="s">
        <v>135</v>
      </c>
      <c r="F99" s="18" t="s">
        <v>132</v>
      </c>
    </row>
    <row r="100" spans="1:7" x14ac:dyDescent="0.25">
      <c r="A100" s="16" t="s">
        <v>174</v>
      </c>
      <c r="B100" s="17" t="s">
        <v>175</v>
      </c>
      <c r="C100" s="17" t="s">
        <v>176</v>
      </c>
      <c r="D100" s="17" t="s">
        <v>177</v>
      </c>
      <c r="E100" s="17" t="s">
        <v>178</v>
      </c>
      <c r="F100" s="18" t="s">
        <v>157</v>
      </c>
    </row>
    <row r="101" spans="1:7" x14ac:dyDescent="0.25">
      <c r="A101" s="16" t="s">
        <v>179</v>
      </c>
      <c r="B101" s="17" t="s">
        <v>180</v>
      </c>
      <c r="C101" s="17" t="s">
        <v>181</v>
      </c>
      <c r="D101" s="17" t="s">
        <v>157</v>
      </c>
      <c r="E101" s="17" t="s">
        <v>157</v>
      </c>
      <c r="F101" s="18" t="s">
        <v>157</v>
      </c>
      <c r="G101" s="4" t="s">
        <v>157</v>
      </c>
    </row>
    <row r="102" spans="1:7" x14ac:dyDescent="0.25">
      <c r="A102" s="16"/>
      <c r="B102" s="17"/>
      <c r="C102" s="17"/>
      <c r="D102" s="17"/>
      <c r="E102" s="17"/>
      <c r="F102" s="18"/>
    </row>
    <row r="103" spans="1:7" x14ac:dyDescent="0.25">
      <c r="A103" s="13" t="s">
        <v>182</v>
      </c>
      <c r="B103" s="17"/>
      <c r="C103" s="17"/>
      <c r="D103" s="17"/>
      <c r="E103" s="17"/>
      <c r="F103" s="18"/>
    </row>
    <row r="104" spans="1:7" x14ac:dyDescent="0.25">
      <c r="A104" s="16" t="s">
        <v>183</v>
      </c>
      <c r="B104" s="17"/>
      <c r="C104" s="17"/>
      <c r="D104" s="17"/>
      <c r="E104" s="17"/>
      <c r="F104" s="18"/>
    </row>
    <row r="105" spans="1:7" x14ac:dyDescent="0.25">
      <c r="A105" s="16" t="s">
        <v>184</v>
      </c>
      <c r="B105" s="17"/>
      <c r="C105" s="17"/>
      <c r="D105" s="17"/>
      <c r="E105" s="17"/>
      <c r="F105" s="18"/>
    </row>
    <row r="106" spans="1:7" x14ac:dyDescent="0.25">
      <c r="A106" s="16" t="s">
        <v>185</v>
      </c>
      <c r="B106" s="17"/>
      <c r="C106" s="17"/>
      <c r="D106" s="17"/>
      <c r="E106" s="17"/>
      <c r="F106" s="18" t="s">
        <v>157</v>
      </c>
    </row>
    <row r="107" spans="1:7" ht="15.75" thickBot="1" x14ac:dyDescent="0.3">
      <c r="A107" s="19" t="s">
        <v>186</v>
      </c>
      <c r="B107" s="20"/>
      <c r="C107" s="20"/>
      <c r="D107" s="20"/>
      <c r="E107" s="20"/>
      <c r="F107" s="21"/>
    </row>
  </sheetData>
  <mergeCells count="3">
    <mergeCell ref="G4:J4"/>
    <mergeCell ref="M4:P4"/>
    <mergeCell ref="G5:J5"/>
  </mergeCells>
  <dataValidations xWindow="441" yWindow="695" count="4">
    <dataValidation type="list" allowBlank="1" showInputMessage="1" showErrorMessage="1" promptTitle="Sikkerhet i tiltaksinformasjon" sqref="K6" xr:uid="{00000000-0002-0000-0100-000000000000}">
      <formula1>$A$104:$A$107</formula1>
    </dataValidation>
    <dataValidation type="list" allowBlank="1" showInputMessage="1" showErrorMessage="1" sqref="K7:K10" xr:uid="{00000000-0002-0000-0100-000001000000}">
      <formula1>$A$104:$A$107</formula1>
    </dataValidation>
    <dataValidation type="list" allowBlank="1" showInputMessage="1" showErrorMessage="1" promptTitle="Tiltakskategori" prompt="Vennligst velg fra nedtrekkslisten" sqref="D6:D10" xr:uid="{00000000-0002-0000-0100-000002000000}">
      <formula1>$A$88:$A$101</formula1>
    </dataValidation>
    <dataValidation type="list" allowBlank="1" showInputMessage="1" showErrorMessage="1" promptTitle="Sikkerhet i tiltaksinformasjon" sqref="K11" xr:uid="{00000000-0002-0000-0100-000003000000}">
      <formula1>$A$47:$A$49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28"/>
  <sheetViews>
    <sheetView topLeftCell="B1" workbookViewId="0">
      <selection activeCell="I19" sqref="I19"/>
    </sheetView>
  </sheetViews>
  <sheetFormatPr defaultRowHeight="15" x14ac:dyDescent="0.25"/>
  <cols>
    <col min="2" max="2" width="19.140625" customWidth="1"/>
    <col min="3" max="3" width="11" customWidth="1"/>
  </cols>
  <sheetData>
    <row r="2" spans="2:7" x14ac:dyDescent="0.25">
      <c r="B2" t="s">
        <v>309</v>
      </c>
      <c r="C2" t="s">
        <v>310</v>
      </c>
    </row>
    <row r="4" spans="2:7" x14ac:dyDescent="0.25">
      <c r="B4" s="57" t="s">
        <v>311</v>
      </c>
      <c r="C4" s="58" t="s">
        <v>312</v>
      </c>
      <c r="D4" s="59"/>
      <c r="E4" s="59"/>
      <c r="F4" s="59"/>
      <c r="G4" s="59"/>
    </row>
    <row r="5" spans="2:7" x14ac:dyDescent="0.25">
      <c r="B5" s="60" t="s">
        <v>290</v>
      </c>
      <c r="C5" s="61">
        <v>6.5309734513274336</v>
      </c>
      <c r="D5" s="62"/>
      <c r="E5" s="59"/>
      <c r="F5" s="59"/>
      <c r="G5" s="59"/>
    </row>
    <row r="6" spans="2:7" x14ac:dyDescent="0.25">
      <c r="B6" s="60" t="s">
        <v>291</v>
      </c>
      <c r="C6" s="61">
        <v>1.0884955752212389</v>
      </c>
      <c r="D6" s="62"/>
      <c r="E6" s="59"/>
      <c r="F6" s="59"/>
      <c r="G6" s="59"/>
    </row>
    <row r="7" spans="2:7" x14ac:dyDescent="0.25">
      <c r="B7" s="60" t="s">
        <v>292</v>
      </c>
      <c r="C7" s="61">
        <v>8.7079646017699108</v>
      </c>
      <c r="D7" s="62"/>
      <c r="E7" s="59"/>
      <c r="F7" s="59"/>
      <c r="G7" s="59"/>
    </row>
    <row r="8" spans="2:7" x14ac:dyDescent="0.25">
      <c r="B8" s="60" t="s">
        <v>293</v>
      </c>
      <c r="C8" s="61">
        <v>3.2654867256637168</v>
      </c>
      <c r="D8" s="62"/>
      <c r="E8" s="59"/>
      <c r="F8" s="59"/>
      <c r="G8" s="59"/>
    </row>
    <row r="9" spans="2:7" x14ac:dyDescent="0.25">
      <c r="B9" s="60" t="s">
        <v>294</v>
      </c>
      <c r="C9" s="61">
        <v>8.7079646017699108</v>
      </c>
      <c r="D9" s="62"/>
      <c r="E9" s="59"/>
      <c r="F9" s="59"/>
      <c r="G9" s="59"/>
    </row>
    <row r="10" spans="2:7" x14ac:dyDescent="0.25">
      <c r="B10" s="60" t="s">
        <v>295</v>
      </c>
      <c r="C10" s="61">
        <v>0</v>
      </c>
      <c r="D10" s="62"/>
      <c r="E10" s="59"/>
      <c r="F10" s="59"/>
      <c r="G10" s="59"/>
    </row>
    <row r="11" spans="2:7" x14ac:dyDescent="0.25">
      <c r="B11" s="60" t="s">
        <v>296</v>
      </c>
      <c r="C11" s="61">
        <v>3.2654867256637168</v>
      </c>
      <c r="D11" s="62"/>
      <c r="E11" s="59"/>
      <c r="F11" s="59"/>
      <c r="G11" s="59"/>
    </row>
    <row r="12" spans="2:7" x14ac:dyDescent="0.25">
      <c r="B12" s="60" t="s">
        <v>297</v>
      </c>
      <c r="C12" s="61">
        <v>72.929203539823007</v>
      </c>
      <c r="D12" s="62"/>
      <c r="E12" s="59"/>
      <c r="F12" s="59"/>
      <c r="G12" s="59"/>
    </row>
    <row r="13" spans="2:7" x14ac:dyDescent="0.25">
      <c r="B13" s="60" t="s">
        <v>298</v>
      </c>
      <c r="C13" s="61">
        <v>18.504424778761063</v>
      </c>
      <c r="D13" s="62"/>
      <c r="E13" s="59"/>
      <c r="F13" s="59"/>
      <c r="G13" s="59"/>
    </row>
    <row r="14" spans="2:7" x14ac:dyDescent="0.25">
      <c r="B14" s="60" t="s">
        <v>299</v>
      </c>
      <c r="C14" s="61">
        <v>1.0884955752212389</v>
      </c>
      <c r="D14" s="62"/>
      <c r="E14" s="59"/>
      <c r="F14" s="59"/>
      <c r="G14" s="59"/>
    </row>
    <row r="15" spans="2:7" x14ac:dyDescent="0.25">
      <c r="B15" s="60" t="s">
        <v>300</v>
      </c>
      <c r="C15" s="61">
        <v>27.212389380530976</v>
      </c>
      <c r="D15" s="62"/>
      <c r="E15" s="59"/>
      <c r="F15" s="59"/>
      <c r="G15" s="59"/>
    </row>
    <row r="16" spans="2:7" x14ac:dyDescent="0.25">
      <c r="B16" s="60" t="s">
        <v>301</v>
      </c>
      <c r="C16" s="61">
        <v>0</v>
      </c>
      <c r="D16" s="62"/>
      <c r="E16" s="59"/>
      <c r="F16" s="59"/>
      <c r="G16" s="59"/>
    </row>
    <row r="17" spans="2:7" x14ac:dyDescent="0.25">
      <c r="B17" s="60" t="s">
        <v>302</v>
      </c>
      <c r="C17" s="61">
        <v>3.2654867256637168</v>
      </c>
      <c r="D17" s="62"/>
      <c r="E17" s="59"/>
      <c r="F17" s="59"/>
      <c r="G17" s="59"/>
    </row>
    <row r="18" spans="2:7" x14ac:dyDescent="0.25">
      <c r="B18" s="60" t="s">
        <v>303</v>
      </c>
      <c r="C18" s="61">
        <v>50.070796460176993</v>
      </c>
      <c r="D18" s="62"/>
      <c r="E18" s="59"/>
      <c r="F18" s="59"/>
      <c r="G18" s="59"/>
    </row>
    <row r="19" spans="2:7" x14ac:dyDescent="0.25">
      <c r="B19" s="60" t="s">
        <v>304</v>
      </c>
      <c r="C19" s="61">
        <v>33.743362831858406</v>
      </c>
      <c r="D19" s="62"/>
      <c r="E19" s="59"/>
      <c r="F19" s="59"/>
      <c r="G19" s="59"/>
    </row>
    <row r="20" spans="2:7" x14ac:dyDescent="0.25">
      <c r="B20" s="60" t="s">
        <v>305</v>
      </c>
      <c r="C20" s="61">
        <v>3.2654867256637168</v>
      </c>
      <c r="D20" s="62"/>
      <c r="E20" s="59"/>
      <c r="F20" s="59"/>
      <c r="G20" s="59"/>
    </row>
    <row r="21" spans="2:7" x14ac:dyDescent="0.25">
      <c r="B21" s="60" t="s">
        <v>306</v>
      </c>
      <c r="C21" s="61">
        <v>3.2654867256637168</v>
      </c>
      <c r="D21" s="62"/>
      <c r="E21" s="59"/>
      <c r="F21" s="59"/>
      <c r="G21" s="59"/>
    </row>
    <row r="22" spans="2:7" x14ac:dyDescent="0.25">
      <c r="B22" s="60" t="s">
        <v>307</v>
      </c>
      <c r="C22" s="61">
        <v>1.0884955752212389</v>
      </c>
      <c r="D22" s="62"/>
      <c r="E22" s="59"/>
      <c r="F22" s="59"/>
      <c r="G22" s="59"/>
    </row>
    <row r="23" spans="2:7" x14ac:dyDescent="0.25">
      <c r="B23" s="63" t="s">
        <v>308</v>
      </c>
      <c r="C23" s="64">
        <f>SUM(C5:C22)</f>
        <v>246.00000000000003</v>
      </c>
      <c r="D23" s="62"/>
      <c r="E23" s="59"/>
      <c r="F23" s="59"/>
      <c r="G23" s="59"/>
    </row>
    <row r="24" spans="2:7" x14ac:dyDescent="0.25">
      <c r="B24" s="59"/>
      <c r="C24" s="59"/>
      <c r="D24" s="59"/>
      <c r="E24" s="59"/>
      <c r="F24" s="59"/>
      <c r="G24" s="59"/>
    </row>
    <row r="25" spans="2:7" x14ac:dyDescent="0.25">
      <c r="B25" s="59"/>
      <c r="C25" s="59"/>
      <c r="D25" s="59"/>
      <c r="E25" s="59"/>
      <c r="F25" s="59"/>
      <c r="G25" s="59"/>
    </row>
    <row r="26" spans="2:7" x14ac:dyDescent="0.25">
      <c r="B26" s="65" t="s">
        <v>338</v>
      </c>
      <c r="C26" s="59"/>
      <c r="D26" s="59"/>
      <c r="E26" s="59"/>
      <c r="F26" s="59"/>
      <c r="G26" s="59"/>
    </row>
    <row r="27" spans="2:7" x14ac:dyDescent="0.25">
      <c r="B27" s="59"/>
      <c r="C27" s="59"/>
      <c r="D27" s="59"/>
      <c r="E27" s="59"/>
      <c r="F27" s="59"/>
      <c r="G27" s="59"/>
    </row>
    <row r="28" spans="2:7" x14ac:dyDescent="0.25">
      <c r="B28" s="59"/>
      <c r="C28" s="59"/>
      <c r="D28" s="59"/>
      <c r="E28" s="59"/>
      <c r="F28" s="59"/>
      <c r="G28" s="5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A9" sqref="A9"/>
    </sheetView>
  </sheetViews>
  <sheetFormatPr defaultRowHeight="15" x14ac:dyDescent="0.25"/>
  <cols>
    <col min="1" max="1" width="125.7109375" customWidth="1"/>
  </cols>
  <sheetData>
    <row r="1" spans="1:1" ht="15.75" x14ac:dyDescent="0.3">
      <c r="A1" s="2" t="s">
        <v>286</v>
      </c>
    </row>
    <row r="2" spans="1:1" x14ac:dyDescent="0.25">
      <c r="A2" t="s">
        <v>287</v>
      </c>
    </row>
    <row r="3" spans="1:1" x14ac:dyDescent="0.25">
      <c r="A3" t="s">
        <v>285</v>
      </c>
    </row>
    <row r="4" spans="1:1" x14ac:dyDescent="0.25">
      <c r="A4" t="s">
        <v>316</v>
      </c>
    </row>
    <row r="5" spans="1:1" x14ac:dyDescent="0.25">
      <c r="A5" t="s">
        <v>289</v>
      </c>
    </row>
  </sheetData>
  <sortState xmlns:xlrd2="http://schemas.microsoft.com/office/spreadsheetml/2017/richdata2" ref="A2:A5">
    <sortCondition ref="A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2019-02-21T15:27:07Z</dcterms:modified>
</cp:coreProperties>
</file>