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91EB1357-806F-4BF5-97FE-BA0100AD1029}" xr6:coauthVersionLast="41" xr6:coauthVersionMax="41" xr10:uidLastSave="{00000000-0000-0000-0000-000000000000}"/>
  <bookViews>
    <workbookView xWindow="-120" yWindow="-120" windowWidth="29040" windowHeight="17640" activeTab="3" xr2:uid="{00000000-000D-0000-FFFF-FFFF00000000}"/>
  </bookViews>
  <sheets>
    <sheet name="Generell input" sheetId="1" r:id="rId1"/>
    <sheet name="Tiltaksanalyse" sheetId="5" r:id="rId2"/>
    <sheet name="GIS-tabeller" sheetId="3" r:id="rId3"/>
    <sheet name="Referanser" sheetId="4" r:id="rId4"/>
  </sheets>
  <definedNames>
    <definedName name="_Toc514068790" localSheetId="1">Tiltaksanalyse!#REF!</definedName>
    <definedName name="_xlnm.Print_Titles" localSheetId="0">'Generell input'!$A:$A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<sst xmlns="http://schemas.openxmlformats.org/spreadsheetml/2006/main" count="494" uniqueCount="384">
  <si>
    <t>Tid for vurdering</t>
  </si>
  <si>
    <t>Norsk navn</t>
  </si>
  <si>
    <t>Fyll inn</t>
  </si>
  <si>
    <t>Fritekst ekspert</t>
  </si>
  <si>
    <t>Tiltak</t>
  </si>
  <si>
    <t>Kostnad</t>
  </si>
  <si>
    <t>Måloppnåelse hvis gjennomført alene</t>
  </si>
  <si>
    <t>Usikkerhet</t>
  </si>
  <si>
    <t>Påvirkningsfaktor 1</t>
  </si>
  <si>
    <t>Delmål 1</t>
  </si>
  <si>
    <t>Delmål 2</t>
  </si>
  <si>
    <t>Delmål x</t>
  </si>
  <si>
    <t>Sannsynlighet for måloppnåelse</t>
  </si>
  <si>
    <t>Tiltakspakke 1</t>
  </si>
  <si>
    <t>Tiltakspakke 2</t>
  </si>
  <si>
    <t>Tiltak 1</t>
  </si>
  <si>
    <t>Tiltakspakke 3</t>
  </si>
  <si>
    <t>Tiltak 2</t>
  </si>
  <si>
    <t>Tiltakspakke x</t>
  </si>
  <si>
    <t>Omfang</t>
  </si>
  <si>
    <t>Styrke</t>
  </si>
  <si>
    <t>Presisering/betydning</t>
  </si>
  <si>
    <t>Hva</t>
  </si>
  <si>
    <t>måned 2018</t>
  </si>
  <si>
    <t>CR; EN; VU; NT</t>
  </si>
  <si>
    <t>kritisk truet; sterkt truet; sårbar; nær truet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</si>
  <si>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</si>
  <si>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</si>
  <si>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</si>
  <si>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</si>
  <si>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</si>
  <si>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</si>
  <si>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</si>
  <si>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</si>
  <si>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</si>
  <si>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</si>
  <si>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</si>
  <si>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</si>
  <si>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</si>
  <si>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</si>
  <si>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</si>
  <si>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</si>
  <si>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</si>
  <si>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</si>
  <si>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</si>
  <si>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</si>
  <si>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</si>
  <si>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</si>
  <si>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</si>
  <si>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</si>
  <si>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</si>
  <si>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</si>
  <si>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</si>
  <si>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</si>
  <si>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</si>
  <si>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</si>
  <si>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</si>
  <si>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Delmål 3</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</si>
  <si>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</si>
  <si>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</si>
  <si>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</si>
  <si>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</si>
  <si>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</si>
  <si>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</si>
  <si>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</si>
  <si>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</si>
  <si>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</si>
  <si>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</si>
  <si>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</si>
  <si>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</si>
  <si>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</si>
  <si>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</si>
  <si>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</si>
  <si>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</si>
  <si>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</si>
  <si>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Tiltak x</t>
  </si>
  <si>
    <t>Nye tiltak</t>
  </si>
  <si>
    <t>Tiltak x+2</t>
  </si>
  <si>
    <t>Tiltak x+y</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</si>
  <si>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</si>
  <si>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</si>
  <si>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</si>
  <si>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</si>
  <si>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</si>
  <si>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</si>
  <si>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Rødlistestatus forkortelse</t>
  </si>
  <si>
    <t>Oppsummerende anbefaling</t>
  </si>
  <si>
    <t>Anbefalt tiltakspakke</t>
  </si>
  <si>
    <t>Begrunnelse</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</si>
  <si>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</si>
  <si>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</si>
  <si>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</si>
  <si>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</si>
  <si>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</si>
  <si>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</si>
  <si>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</si>
  <si>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</si>
  <si>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</si>
  <si>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</si>
  <si>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</si>
  <si>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</si>
  <si>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</si>
  <si>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</si>
  <si>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</si>
  <si>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</si>
  <si>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</si>
  <si>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</si>
  <si>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</si>
  <si>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</si>
  <si>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</si>
  <si>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</si>
  <si>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</si>
  <si>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</si>
  <si>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</si>
  <si>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</si>
  <si>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</si>
  <si>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</si>
  <si>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</si>
  <si>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</si>
  <si>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</si>
  <si>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</si>
  <si>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</si>
  <si>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</si>
  <si>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</si>
  <si>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</si>
  <si>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</si>
  <si>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</si>
  <si>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</si>
  <si>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</si>
  <si>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</si>
  <si>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</si>
  <si>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</si>
  <si>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</si>
  <si>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</si>
  <si>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</si>
  <si>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</si>
  <si>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</si>
  <si>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</si>
  <si>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</si>
  <si>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</si>
  <si>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</si>
  <si>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</si>
  <si>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</si>
  <si>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</si>
  <si>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</si>
  <si>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</si>
  <si>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</si>
  <si>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</si>
  <si>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</si>
  <si>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</si>
  <si>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</si>
  <si>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</si>
  <si>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</si>
  <si>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</si>
  <si>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</si>
  <si>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</si>
  <si>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</si>
  <si>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</si>
  <si>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</si>
  <si>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</si>
  <si>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</si>
  <si>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</si>
  <si>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</si>
  <si>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</si>
  <si>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</si>
  <si>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</si>
  <si>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</si>
  <si>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</si>
  <si>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</si>
  <si>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</si>
  <si>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</si>
  <si>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</si>
  <si>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</si>
  <si>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</si>
  <si>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</si>
  <si>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</si>
  <si>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</si>
  <si>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</si>
  <si>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</si>
  <si>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</si>
  <si>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</si>
  <si>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</si>
  <si>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</si>
  <si>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</si>
  <si>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</si>
  <si>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</si>
  <si>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</si>
  <si>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75-85% måloppnåelse; 85-95% måloppnåelse; 95-100% måloppnåelse, les mer i manualen.</t>
  </si>
  <si>
    <t>50-75% måloppnåelse; 75-85% måloppnåelse; 85-95% måloppnåelse; 95-100% måloppnåelse, les mer i manualen</t>
  </si>
  <si>
    <t>Kunnskaps-hull/Usikkerhet</t>
  </si>
  <si>
    <t>Litteratur</t>
  </si>
  <si>
    <t>Marit Mjelde, NIVA og Børre Dervo, NINA</t>
  </si>
  <si>
    <t>juni 2018</t>
  </si>
  <si>
    <t>Kalkrike dammer og tjern</t>
  </si>
  <si>
    <t xml:space="preserve">Dammer og tjern (areal &lt; 0,025 km2) med kalsium over 20 mg/l. </t>
  </si>
  <si>
    <r>
      <t>Danner grunnlag for kalkkrevende planter og dyr. Høy biologisk diversitet. Spesielt viktig for krans</t>
    </r>
    <r>
      <rPr>
        <sz val="10"/>
        <rFont val="Calibri"/>
        <family val="2"/>
        <scheme val="minor"/>
      </rPr>
      <t>alger, kalkkrevende karplanter, snegler, muslinger og amfibier. Viktige områder for vannfugl.</t>
    </r>
  </si>
  <si>
    <t>ferskvann ikke nevnt i dokumentet: Kartleggingsinstruks - Kartlegging av Naturtyper av nasjonal forvaltningsinteresse etter NiN2 i 2018</t>
  </si>
  <si>
    <t>ikke ferdig utviket i NiN, men klare og humøse svært kalkrike vannmasser i innsjøer og i dammer og pytter inngår (F2-9).</t>
  </si>
  <si>
    <t>Naturkompleks ville ha vært den beste måten å avgrense denne naturtypen på. NiN 2.0 har ikke utviklet naturkompleks for ferskvann. Tjern og dammer vil ofte bestå av flere bunntyper, som også vil gjenfinnes i større innsjøer. Det er derfor ikke mulig å avgrense typen ut fra kun bunnsubstrat. De fleste bunnsubstrat finnes i ulike innsjøtyper og ulike størresler av innsjøer. Vannmasser kan brukes.</t>
  </si>
  <si>
    <t>områder under medianvannstand i små ferskvannsforekomster(&lt;0,025 km2) som har permanent vanndekke (framkommer på kart 1:50 000) og som har kalsium-innhold &gt; 20 mg/l.</t>
  </si>
  <si>
    <t>Henvisning til kartmålestokk inngår ikke i NiN, men er funnet å være praktisk i forb. med testkartlegging i ferskvann</t>
  </si>
  <si>
    <t xml:space="preserve"> Dervo m.fl.2017</t>
  </si>
  <si>
    <t>ferskvann ikke nevnt i rapp 72.</t>
  </si>
  <si>
    <t>2011</t>
  </si>
  <si>
    <t>EN</t>
  </si>
  <si>
    <t>sterkt truet</t>
  </si>
  <si>
    <t>4.1</t>
  </si>
  <si>
    <t>liten</t>
  </si>
  <si>
    <t>men sannsynligvis større andel av upåvirkede/lite påvirkede lokaliteter.</t>
  </si>
  <si>
    <t xml:space="preserve">ferskvann ikke kartlagt iht. NiN (unntatt noen få tester) </t>
  </si>
  <si>
    <t>Dervo m.fl. 2017</t>
  </si>
  <si>
    <t xml:space="preserve">Ikke mulig å skille kalkrike dammer og tjern ut fra øvrige dammer og tjern. Inngår i Naturbase-typene dam (E09), naturlige fisketomme innsjøer og tjern (E10), og sannsynligvis i kalksjø (E07).  </t>
  </si>
  <si>
    <t>Områder som ikke er kartlagt.</t>
  </si>
  <si>
    <t>svært mangelfullt kartlagt.</t>
  </si>
  <si>
    <t>Kartlegging har ikke hatt fokus på denne typen. Noe oversikt fra nasjonal overvåking av storsalamander og i forbindelse med HP for kalksjøer. Store områder på Hadeland, Telemark, Nordland og Troms er ikke kartlagt.</t>
  </si>
  <si>
    <t xml:space="preserve">Kalkrike dammer og tjern ligger i områder med kalkrike berggrunn, som har begrenset utbredelse i Norge. Størst forekomst i Oppland, Nordland og Troms. En god del kartlegging ifm. HP kalksjøer, men mye gjenstår.  </t>
  </si>
  <si>
    <t>Forsyningstjenester</t>
  </si>
  <si>
    <t xml:space="preserve">dårlig kjent (kun generelle beskrivelser for ferskvann) </t>
  </si>
  <si>
    <t xml:space="preserve">ferskvann (vannforsyning og vanningsdammer) viktig i flere lokaliteter. </t>
  </si>
  <si>
    <t>Reguleringstjenester</t>
  </si>
  <si>
    <t>Dempe ekstreme hendelser (tjern og dammer kan til en viss grad dempe effekter av flomvannføring ved ekstremvær); Rense avløpsvann (?);</t>
  </si>
  <si>
    <t>Kulturelle tjenester</t>
  </si>
  <si>
    <t xml:space="preserve">Turisme, Estetisk verdisetting, Åndelig opplevelse, Rekreasjon:  vann generelt er viktig for rekreasjon, friluftsliv og naturbasert reiseliv. Gir velvære og estetiske berikelse (særligtjern og  dammer i urbane områder, men også ellers). Dessuten viktig for kunnskap og læring om natur.    </t>
  </si>
  <si>
    <t>Støttende tjenester</t>
  </si>
  <si>
    <t>Ferksvann innehar grunnleggende funksjoner mht. næringskretsløp, primærproduksjon, fotosyntese og vannkretsløp.</t>
  </si>
  <si>
    <t xml:space="preserve">ikke gjort beregninger for dammer og tjern. </t>
  </si>
  <si>
    <t xml:space="preserve">Oppgi forekomst av trua arter (listes opp adskilt med ;).Beskriv artsmangfoldet i kolonnen for fritekst. </t>
  </si>
  <si>
    <t>Påvirkningsfaktorer</t>
  </si>
  <si>
    <t>Gjenfylling av dammer, bekkelukking og tørrlegging</t>
  </si>
  <si>
    <t xml:space="preserve">reduserer antall lokaliteter/totalt areal </t>
  </si>
  <si>
    <t>pågående</t>
  </si>
  <si>
    <t xml:space="preserve">Minoriteten av forekomstarealet påvirkes (&lt; 50 %)  </t>
  </si>
  <si>
    <t>langsom, men signifikant, reduksjon (&lt;20% over 10 år)</t>
  </si>
  <si>
    <t>fortsatt reduksjon</t>
  </si>
  <si>
    <t xml:space="preserve">habitatfragmentering er et økende problem. Redusert konnektivitet, isolasjon av dyr og planter. </t>
  </si>
  <si>
    <t>Dervo m.fl. 2016.</t>
  </si>
  <si>
    <t xml:space="preserve">Forurensing &gt; I vann &gt; Næringssalter og organiske næringstoffer </t>
  </si>
  <si>
    <t xml:space="preserve">fortsatt påvirkning </t>
  </si>
  <si>
    <t>Mjelde 2016</t>
  </si>
  <si>
    <t>Påvirkningsfaktor 3</t>
  </si>
  <si>
    <t>Fiskeutsettinger</t>
  </si>
  <si>
    <t>usikkert, men sannsynligvis omfattende i bynære områder.</t>
  </si>
  <si>
    <t>Påvirkningsfaktor 4</t>
  </si>
  <si>
    <t>Andre fremmede arter (karplanter)</t>
  </si>
  <si>
    <t>pågående?</t>
  </si>
  <si>
    <t xml:space="preserve">usikkert </t>
  </si>
  <si>
    <t xml:space="preserve">eks. sopp på amfibier, vasspest. </t>
  </si>
  <si>
    <t>Påvirkningsfaktor 5</t>
  </si>
  <si>
    <t>Skoggrøfting</t>
  </si>
  <si>
    <t>endringsgjeld, dvs. pågående prosesser etter tidligere grøfting</t>
  </si>
  <si>
    <t xml:space="preserve">fører til senkning av grunnvann-stand,uttørking og gjengroing. Eks. Lier, BU: 95% av skogsdammene i kalkområdet er borte pga skoggrøfting </t>
  </si>
  <si>
    <t>Dervo m.fl. 2016</t>
  </si>
  <si>
    <t>Påvirkningsfaktor 6</t>
  </si>
  <si>
    <t>ukjent</t>
  </si>
  <si>
    <t>xxxxxxx</t>
  </si>
  <si>
    <t>Hessen og Vogt 2018</t>
  </si>
  <si>
    <t>Påvirkningsfaktor 7</t>
  </si>
  <si>
    <t>temperaturøkning gir økt vekst på land, og dermed brunere vann, samt økt fare for uttørking</t>
  </si>
  <si>
    <t>jfr. klimamodeller IPPC årsrapporter.</t>
  </si>
  <si>
    <t>Klimafaktorer var ikke tema i RL 2011</t>
  </si>
  <si>
    <t>Påvirkningsfaktor 8</t>
  </si>
  <si>
    <t xml:space="preserve">økt nedbør fører til økte tilførsler av organisk materiale og næringsstoffer </t>
  </si>
  <si>
    <t>Påvirkningsfaktor 9</t>
  </si>
  <si>
    <t xml:space="preserve">Ned ett nivå på Rødlista fra dagens kategori. For alternative hovedmål, se Ma(nua)l.  </t>
  </si>
  <si>
    <t>ett nivå ned, dvs. VU</t>
  </si>
  <si>
    <t>Null- alternativ per 2035</t>
  </si>
  <si>
    <t>Areal</t>
  </si>
  <si>
    <t>for å oppnå VU må tapet halveres iht. kriterier RL2018. Dvs &lt;10 % arealnedgang.</t>
  </si>
  <si>
    <t xml:space="preserve">20 % arealreduksjon 2018-2035, dersom 1% reduksjon pr år som 1960-2016 </t>
  </si>
  <si>
    <t xml:space="preserve">Hindre gjenfylling og forringelse av flere dammer, samt restaurering: oppgraving av dammer, fjerning av vegetasjon.  Dette tiltaket vil anslagsvis koste 20 mill de neste 20 år (1 mill pr år). Utgangspunkt for vurderingene er salamanderdammene. </t>
  </si>
  <si>
    <t>Tilstand</t>
  </si>
  <si>
    <t>&gt;50 % negativt påvirket jfr RL 2011).</t>
  </si>
  <si>
    <t>I 2011 var 51 % negativt påvirket. Sannsynligvis ingen/liten forbedring siden da. Få tiltak i forhold til HP kalksjøer, flere for storsalamander-lokalitetene, dvs. svært få tiltak har effekt på tilstandspåvirkningene. Tiltak i forhold til redusere forurensning fra jordbruk vil ha positiv effekt.</t>
  </si>
  <si>
    <t>dersom fortsetter som i dag vil typen være utgått i løpet av 100-150 år.</t>
  </si>
  <si>
    <r>
      <rPr>
        <u/>
        <sz val="10"/>
        <color theme="1"/>
        <rFont val="Calibri"/>
        <family val="2"/>
        <scheme val="minor"/>
      </rPr>
      <t>Vannplanter:</t>
    </r>
    <r>
      <rPr>
        <sz val="10"/>
        <color theme="1"/>
        <rFont val="Calibri"/>
        <family val="2"/>
        <scheme val="minor"/>
      </rPr>
      <t xml:space="preserve"> kransalgevegetasjon dominerer, men også kalkkrevende karplanter (HCO3-brukere) kan forekomme (f.eks. Potamogeton friesii, P. rutilus, Myriophyllum sibiricum, Ranunculus cofervacea, Stuckenia filiformis, S. pectinata, S. vaginata), avhengig av egenskapene i den enkelte dam/tjern. </t>
    </r>
    <r>
      <rPr>
        <u/>
        <sz val="10"/>
        <color theme="1"/>
        <rFont val="Calibri"/>
        <family val="2"/>
        <scheme val="minor"/>
      </rPr>
      <t>Zoologi:</t>
    </r>
    <r>
      <rPr>
        <sz val="10"/>
        <color theme="1"/>
        <rFont val="Calibri"/>
        <family val="2"/>
        <scheme val="minor"/>
      </rPr>
      <t xml:space="preserve"> dårlig undersøkt/lite systematisert utenom  salamandere. Antar flere rødlistearter.</t>
    </r>
  </si>
  <si>
    <t xml:space="preserve">redusert beiteaktivitet gir økt vekst på land, og dermed brunere vann (humus). </t>
  </si>
  <si>
    <t>Dervo, B.K., Pedersen, C. &amp; Bærum, K.M. 2016. Tap av ynglelokaliteter for storsalamander i Norge. NINA Rapport 1014. Norsk institutt for naturforskning.</t>
  </si>
  <si>
    <t>Dervo, B.K. 2018. Forvaltning av storsalamander i Norge - Evalue-ring av forvaltningstiltak i perioden 2007 til 2016. NINA Rapport 1473. Norsk institutt for naturforskning</t>
  </si>
  <si>
    <t>Dervo m.fl 2016. Dervo 2018.</t>
  </si>
  <si>
    <t>Skjøtsel av dammer</t>
  </si>
  <si>
    <t>Kompanserene</t>
  </si>
  <si>
    <t>Fjernes</t>
  </si>
  <si>
    <t>Maskinell fjerning av substrat eller høsting av vegetasjon med slåmaskin.</t>
  </si>
  <si>
    <t>Se foregående kolonne. Behov for skjøtsel anslått til å omfatte dammer under 5 dekar, 150 - 300 dammer i Norge. Kostnad anslått til 100 -150 000 kr pr daa (tall fra restaurering av salamanderdammer; Dervo 2018). Gjennomsnittstlørrelsen på disse dammene  beregnet til 1 400 m2.</t>
  </si>
  <si>
    <t>For skogslokaliteter vil restaurering av vanntilførsel ofte være nødvendig i tillegg til restaurering</t>
  </si>
  <si>
    <t>Rødlistede vannplanter og amfibier</t>
  </si>
  <si>
    <t>Restaurering av våtmarker</t>
  </si>
  <si>
    <t>Avdempene</t>
  </si>
  <si>
    <t>I forbindelse med skoggrøfting på 50-og 60-tallet ble svært mange skogsomrpåder med fuktig høybonitetsskog og myrer grøftet. Dette har ført til at mange kalkdammer har blitt krøftet ut eller at vannhusholdningen har blit sterkt endret. Selv om koggrøftingen i stor grad er opphørt, foregår endringsprosesser og dammer gror igjen. Det er mulig å resturere vanntilgangen i disse dammene for redde de som naturtyper.</t>
  </si>
  <si>
    <t>Gravermaskin</t>
  </si>
  <si>
    <t>Det vil være nødvendig å tette grøfter. Kunnskap fra myrretaureringsprosjekter, f.eks. fra Oppland/Nordre Land kan gi kunnskap om hvordan det kan gjennomføres.</t>
  </si>
  <si>
    <t>Ved god restaurering vil dette tiltkaet i hovedsak være et engangstiltak.</t>
  </si>
  <si>
    <t>Tiltaket må kombineres med skjøtsel.</t>
  </si>
  <si>
    <t>Fjerne fremmede fiskearter</t>
  </si>
  <si>
    <t>3, 4</t>
  </si>
  <si>
    <t>Fisk</t>
  </si>
  <si>
    <t>Rotenobehandlig ofte eneste løsning</t>
  </si>
  <si>
    <t>Engangstiltak</t>
  </si>
  <si>
    <t>Evertebratfauna i dammer og amfibier</t>
  </si>
  <si>
    <t>Redusert næringstilførsel</t>
  </si>
  <si>
    <t>6, 2</t>
  </si>
  <si>
    <t>Må kartlegges nærmere</t>
  </si>
  <si>
    <t>Kransalger</t>
  </si>
  <si>
    <t>Kartlegge skjøtsels og restuareringsbehov</t>
  </si>
  <si>
    <t>Konkrete lokalieter må identifiseres.</t>
  </si>
  <si>
    <t>75-85 %</t>
  </si>
  <si>
    <t>Skjøtsel og restering av dammer</t>
  </si>
  <si>
    <t xml:space="preserve">I regi av handlingsplanen for storsalamander er en rekke lokalieter resturert/gjennomført skjøtsel  (Dervo 2018). Noen av disse er kalklokaliteter. Dette programmet er imidlertid nå avsluttet. </t>
  </si>
  <si>
    <t>Det reele behovet må kartlegges bedre. Kostnadene pr dam er erfaringsbasert, men det reelle behovet er  kun anslått. Kostandsberegning. 150 til 200 dammer, gjennomsnittstørrelse 1 400 m2. Kostand 100 til 150 000 pr daa.</t>
  </si>
  <si>
    <t>x</t>
  </si>
  <si>
    <t>50-75 %</t>
  </si>
  <si>
    <t>van der Kooij, J. &amp; Redford, K. 2015. Rotenonbehandling av amfibietjern på Holumskog, Nittedal Erfaringer 5 år etter. Naturformidling van der Kooij.</t>
  </si>
  <si>
    <t>van der Kooij, J. &amp; Redford, K. 2009. Salamander Undersøkelser ved «Lille Morttjern» på Holum Skog, Nittedal. Rapport Naturformidling van der Kooij</t>
  </si>
  <si>
    <t>Spesielt i bynære områder settes det ulovlig ut fisk som solabor, koikarper, gullfisk, mort og karruss i enkelte lokaliteter. Dette går utover faunaene i disse lokalitetene. Fremede fiskearter kan bekjempes med rotenon. Dette er gjennomført bl.a. i lokaliteter i Akershus/Nittedal (van der Kooij og Redford 2009, 2015)</t>
  </si>
  <si>
    <t>langsom, men signifikant, reduk-sjon (&lt;20% over 10 år)</t>
  </si>
  <si>
    <t>Kompanserende</t>
  </si>
  <si>
    <t>Se HP kalksjøer m. oppfølgings-rapporter, og Borch m.fl. 2012</t>
  </si>
  <si>
    <t xml:space="preserve">Oversikter fra Mjelde (upubl liste) </t>
  </si>
  <si>
    <t>Næringsstofftilførsel fra jordbruk og bebyggelse - Eutrofiering fører til bla. hurtigere gjengroing og algeoppblomstring og dårlige lysrofhold.</t>
  </si>
  <si>
    <t xml:space="preserve">Tiltaksbehov gjelder generelt for naturtypen, men man kan vurderer å prioritere utvalgte kalksjø-lokaliteter (jfr NML) </t>
  </si>
  <si>
    <t>Spesielt kalklokalitetene i landbruksområder er utsatt for eutrofiering. En løsning vil være å redusere avrenning fra landbruk nær lokalitetene. Se handlingsplanen for kalksjøer og oppfølgingsrapporter (eks. Mjelde 2014) for nærmere beskrivelse av tiltaket . Se også Borch m.fl. 2012.</t>
  </si>
  <si>
    <t>RL2011: forekomstareal anslått til 3,9 km2. Bekreftet i nye beregninger i 2018 (se over)</t>
  </si>
  <si>
    <r>
      <t xml:space="preserve">for å oppnå VU må tapet halveres iht. kriterier RL2018. Dvs &lt;25 % av lokalitetene skal være negativt påvirket. </t>
    </r>
    <r>
      <rPr>
        <sz val="10"/>
        <color rgb="FFFF0000"/>
        <rFont val="Calibri"/>
        <family val="2"/>
        <scheme val="minor"/>
      </rPr>
      <t xml:space="preserve"> </t>
    </r>
  </si>
  <si>
    <r>
      <rPr>
        <u/>
        <sz val="11"/>
        <rFont val="Calibri"/>
        <family val="2"/>
        <scheme val="minor"/>
      </rPr>
      <t>Vannplanter:</t>
    </r>
    <r>
      <rPr>
        <sz val="11"/>
        <rFont val="Calibri"/>
        <family val="2"/>
        <scheme val="minor"/>
      </rPr>
      <t xml:space="preserve"> Chara intermedia; Chara aspera; Chara contraria; Chara rudis; Chara tomentosa (data fra RL 2011). </t>
    </r>
  </si>
  <si>
    <t>Mjelde, M. 2014. Handlingsplan for kalksjøer. Utredning av miljøkrav for kransalger og arter av tjønnaks i kalksjøer – videreføring. NIVA-rapport lnr. 6685-2014.</t>
  </si>
  <si>
    <t>DN 2009. Handlingsplan for kalksjøer. Direktoratet for Naturforvaltning. DN-rapport 6-2011.</t>
  </si>
  <si>
    <t>Borch, H.,  Skøyen, S., Greipsland, I., Hauge, A.,  Blankenberg, A.G. 2012. Enkelttiltak mot landbruksforurensing ved noen sårbare kalksjøer på Hadeland. Bioforsk Report Vol. 7 Nr. 139.</t>
  </si>
  <si>
    <t xml:space="preserve">Hessen, D., Vogt: Svekket livsgrunnlag for fossekall og røye. Intervju med Morten S. Smedsrud, publisert i forskningsmagasinet Apollon 30.5.2018. </t>
  </si>
  <si>
    <t>Dervo, B.K., Erikstad, L., Blumentrath, S. and Nygård, M. 2017. NiN i ferskvann - Utprøving av kartleggingsmetodikk i elv og kob-ling til typologi i vannforskriftene - NINA Kortrapport 68. 64 s.</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</si>
  <si>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</si>
  <si>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</si>
  <si>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</si>
  <si>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</si>
  <si>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</si>
  <si>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</si>
  <si>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</si>
  <si>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</si>
  <si>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</si>
  <si>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</si>
  <si>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</si>
  <si>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</si>
  <si>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</si>
  <si>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</si>
  <si>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</si>
  <si>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</si>
  <si>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</si>
  <si>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</si>
  <si>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Sum</t>
  </si>
  <si>
    <t>Fylker</t>
  </si>
  <si>
    <t>antall</t>
  </si>
  <si>
    <t>Data fra Mjelde (upubl.) og Vannett</t>
  </si>
  <si>
    <t>ingen verdivurderinger</t>
  </si>
  <si>
    <t>Kjent totalt areal 2,14 km2 og antall lokaliteter 231</t>
  </si>
  <si>
    <t xml:space="preserve">Kjent totalt areal for kalkrike dammer rog tjern er 2,14 km2. Vurderinger basert på totalt damareal i Sør-Norge (fra kart) og forekomst av storsalamanderdammer med kjennskap til kalkinnhold , og kartlagte kalkrike dammer og tjern i Sør- og Nord-Norge (iht HP kalksjøer, Mjelde upubl liste) antar vi totalt antall kalkdammer i Norge er 800-900, med et totalt areal på ca 4 km2. </t>
  </si>
  <si>
    <t>Dervo m.fl. 2018</t>
  </si>
  <si>
    <t>Mjelde upubl.</t>
  </si>
  <si>
    <t>kalkrike dammer og tjern; n=231 og totalt areal 2,14 km2.</t>
  </si>
  <si>
    <t>Ganske sikker (50-75%)</t>
  </si>
  <si>
    <t>Kostnadsusikkerhet</t>
  </si>
  <si>
    <t>I skogsdammer (50% av lokasjonene) vil det vanligvis holde med tiltak hvert 20 - 25 år. Dammer i kulturlandskapet (50% av lokasjonene) vil det ofte være påkrevd å gjennomføre dette hvert 10. år. Ved kun fjerning av vegetasjon med slåmaskin vil dette måtte gjøres hvert andre år. Det vil være nødvendig å kartlegge behovet i forkant før restaurering gjennomføres.</t>
  </si>
  <si>
    <t>Nærmere kartlegging må til for å finne aktuelle objekter. I Tørndelag er det gjennomført slik resturering. Erfaringer fra Lier i Buskerud er at nærmere 90 prosent av dammene i skogsområdene er borte pga skoggrøfting. Se tiltak 1 for en anelse om kostnader og arealstørrelser</t>
  </si>
  <si>
    <t>Ganske usikker (25-50%)</t>
  </si>
  <si>
    <t xml:space="preserve">Tiltak gjennomføres i dag ofte i dammer med storsalamander. Ikke kunnskap om omfanget. </t>
  </si>
  <si>
    <t>Kostnadene er ukjente</t>
  </si>
  <si>
    <t>Kunnskapsmangel</t>
  </si>
  <si>
    <t>Kartlegge skjøtsels og restuareringsbehov (1 + 2 over) og gjennomføre tiltak i de lokalitetene hvor det er behov.</t>
  </si>
  <si>
    <t>Den foreslåtte tiltakspakken anbefales. Det er allikevel behov for å innhente mer kunnskap for å kunne konkretise-re og gi mer målrettede tiltak (prosjekt 1). Tiltakene må også koordineres i forhold til tiltaksplanene i vannforskrif-ten.</t>
  </si>
  <si>
    <r>
      <t>Tiltaket bør gjennomføres i dammer som har grodd igjen. Dette er dammer som får utviklet et kraftig heleofyttbelte og eller med anaerobe forhold i sedimentene (utvikler H2S). I utgagnspu</t>
    </r>
    <r>
      <rPr>
        <sz val="11"/>
        <rFont val="Calibri"/>
        <family val="2"/>
        <scheme val="minor"/>
      </rPr>
      <t xml:space="preserve">nktet anbefales å fjerne vegetasjon og litt av bunnsubstratet (20 -50 cm) på ca 1/2 til 2/3 av en  lokalitet. For enkelte dammer vil det holde med å slå heleofyttbelte. Fjerning av all helofyttvegetasjon må unngås da det kan medføre økt næringstilførsel til lokaliteten. </t>
    </r>
  </si>
  <si>
    <r>
      <t>Gjennom vannforskriften er det relativt god status for lokaliteter over 0,5 km</t>
    </r>
    <r>
      <rPr>
        <vertAlign val="superscript"/>
        <sz val="11"/>
        <color rgb="FF000000"/>
        <rFont val="Calibri"/>
        <family val="2"/>
        <scheme val="minor"/>
      </rPr>
      <t>2</t>
    </r>
    <r>
      <rPr>
        <sz val="11"/>
        <color rgb="FF000000"/>
        <rFont val="Calibri"/>
        <family val="2"/>
        <scheme val="minor"/>
      </rPr>
      <t>. Disse inngår også i tiltaksplanene for de ulike vannområdene. Kalkrike tjern og dammer er alle mindre enn 0,025 km</t>
    </r>
    <r>
      <rPr>
        <vertAlign val="superscript"/>
        <sz val="11"/>
        <color rgb="FF000000"/>
        <rFont val="Calibri"/>
        <family val="2"/>
        <scheme val="minor"/>
      </rPr>
      <t>2</t>
    </r>
    <r>
      <rPr>
        <sz val="11"/>
        <color rgb="FF000000"/>
        <rFont val="Calibri"/>
        <family val="2"/>
        <scheme val="minor"/>
      </rPr>
      <t xml:space="preserve"> og inngår ikke i lokalitetene i vannett. Det er også generelt lite fokus på det biologiske mangfoldet. Bedre oversikt over status for den enkelte lokalitet er nødvendig for å kunne beskrive, prioritere og gjennomføre tiltak og beregne kostnader.</t>
    </r>
  </si>
  <si>
    <t>Tiltak 5</t>
  </si>
  <si>
    <t>NY</t>
  </si>
  <si>
    <t>Fremmede arter &gt; Konkurrenter</t>
  </si>
  <si>
    <t xml:space="preserve">Grøfting og grøfterens </t>
  </si>
  <si>
    <t>Påvirkning på habitat &gt; Landbruk &gt; Opphørt/redusert drift &gt; Beite</t>
  </si>
  <si>
    <t>Klimatiske endringer &gt; Regionale &gt; Temperaturendring</t>
  </si>
  <si>
    <t>Klimatiske endringer &gt; Regionale &gt; Endringer i nedbørsmengde</t>
  </si>
  <si>
    <t>kr 53 700 000 + lokale tiltak mot redusert næringstilførsel</t>
  </si>
  <si>
    <t>Sårbart</t>
  </si>
  <si>
    <t>VU</t>
  </si>
  <si>
    <t>Økonomisk analyse</t>
  </si>
  <si>
    <t>Øyvind Nystad Handberg og Kristin Magnussen, Menon</t>
  </si>
  <si>
    <t>Kunnskapsgrunnlag for kalkrike dammer og tjern - Tiltak for å ta vare på trua natur</t>
  </si>
  <si>
    <t>Vedlegg 120 til NINA rapport 1626: Aalberg Haugen, I.M. et al. 2019. Tiltak for å ta vare på trua natur. Kunnskapsgrunnlag for 90 trua arter og 33 trua naturtyper. NINA Rapport 1626. Norsk institutt for naturforskning</t>
  </si>
  <si>
    <t>Lindgaard, A. og Henriksen, S. (red.) 2011. Norsk rødliste for naturtyper 2011. Artsdatabanken, Trondheim.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</si>
</sst>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kr&quot;\ #,##0;[Red]\-&quot;kr&quot;\ #,##0"/>
  </numFmts>
  <fonts count="23"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0"/>
      <color theme="1"/>
      <name val="Calibri"/>
      <family val="2"/>
      <scheme val="minor"/>
    </font>
    <font>
      <sz val="12"/>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000000"/>
      <name val="Calibri"/>
      <family val="2"/>
      <scheme val="minor"/>
    </font>
    <font>
      <sz val="10"/>
      <color rgb="FFFF0000"/>
      <name val="Calibri"/>
      <family val="2"/>
      <scheme val="minor"/>
    </font>
    <font>
      <u/>
      <sz val="10"/>
      <color theme="1"/>
      <name val="Calibri"/>
      <family val="2"/>
      <scheme val="minor"/>
    </font>
    <font>
      <i/>
      <sz val="10"/>
      <color theme="1"/>
      <name val="Calibri"/>
      <family val="2"/>
      <scheme val="minor"/>
    </font>
    <font>
      <i/>
      <sz val="10"/>
      <color rgb="FF000000"/>
      <name val="Calibri"/>
      <family val="2"/>
      <scheme val="minor"/>
    </font>
    <font>
      <sz val="11"/>
      <name val="Calibri"/>
      <family val="2"/>
      <scheme val="minor"/>
    </font>
    <font>
      <u/>
      <sz val="11"/>
      <name val="Calibri"/>
      <family val="2"/>
      <scheme val="minor"/>
    </font>
    <font>
      <sz val="10"/>
      <color theme="1"/>
      <name val="Calibri"/>
      <family val="2"/>
    </font>
    <font>
      <b/>
      <sz val="11"/>
      <color rgb="FF000000"/>
      <name val="Calibri"/>
      <family val="2"/>
      <scheme val="minor"/>
    </font>
    <font>
      <sz val="11"/>
      <color rgb="FF000000"/>
      <name val="Calibri"/>
      <family val="2"/>
      <scheme val="minor"/>
    </font>
    <font>
      <sz val="11"/>
      <name val="Calibri"/>
      <family val="2"/>
    </font>
    <font>
      <b/>
      <sz val="11"/>
      <name val="Calibri"/>
      <family val="2"/>
      <scheme val="minor"/>
    </font>
    <font>
      <i/>
      <sz val="11"/>
      <color theme="1"/>
      <name val="Calibri"/>
      <family val="2"/>
      <scheme val="minor"/>
    </font>
    <font>
      <vertAlign val="superscript"/>
      <sz val="11"/>
      <color rgb="FF000000"/>
      <name val="Calibri"/>
      <family val="2"/>
      <scheme val="minor"/>
    </font>
  </fonts>
  <fills count="3">
    <fill>
      <patternFill patternType="none"/>
    </fill>
    <fill>
      <patternFill patternType="gray125"/>
    </fill>
    <fill>
      <patternFill patternType="solid">
        <fgColor theme="1"/>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9" fillId="0" borderId="0"/>
  </cellStyleXfs>
  <cellXfs count="86">
    <xf numFmtId="0" fontId="0" fillId="0" borderId="0" xfId="0"/>
    <xf numFmtId="0" fontId="4" fillId="0" borderId="9" xfId="0" applyFont="1" applyBorder="1" applyAlignment="1">
      <alignment vertical="top"/>
    </xf>
    <xf numFmtId="0" fontId="4" fillId="0" borderId="10" xfId="0" applyFont="1" applyBorder="1" applyAlignment="1">
      <alignment vertical="top"/>
    </xf>
    <xf numFmtId="0" fontId="4" fillId="0" borderId="11" xfId="0" applyFont="1" applyBorder="1" applyAlignment="1">
      <alignment vertical="top"/>
    </xf>
    <xf numFmtId="0" fontId="5" fillId="0" borderId="9" xfId="0" applyFont="1" applyBorder="1" applyAlignment="1">
      <alignment vertical="top"/>
    </xf>
    <xf numFmtId="0" fontId="6" fillId="0" borderId="9" xfId="0" applyFont="1" applyBorder="1" applyAlignment="1">
      <alignment vertical="top"/>
    </xf>
    <xf numFmtId="0" fontId="6" fillId="0" borderId="9" xfId="0" applyFont="1" applyBorder="1" applyAlignment="1">
      <alignment vertical="top" wrapText="1"/>
    </xf>
    <xf numFmtId="0" fontId="7" fillId="2" borderId="9" xfId="0" applyFont="1" applyFill="1" applyBorder="1" applyAlignment="1">
      <alignment vertical="top"/>
    </xf>
    <xf numFmtId="49" fontId="4" fillId="0" borderId="9" xfId="0" applyNumberFormat="1" applyFont="1" applyBorder="1" applyAlignment="1">
      <alignment vertical="top"/>
    </xf>
    <xf numFmtId="49" fontId="8" fillId="2" borderId="9" xfId="0" applyNumberFormat="1" applyFont="1" applyFill="1" applyBorder="1" applyAlignment="1">
      <alignment vertical="top"/>
    </xf>
    <xf numFmtId="0" fontId="4" fillId="0" borderId="9" xfId="0" applyFont="1" applyBorder="1" applyAlignment="1">
      <alignment vertical="top" wrapText="1"/>
    </xf>
    <xf numFmtId="49" fontId="4" fillId="0" borderId="9" xfId="0" applyNumberFormat="1" applyFont="1" applyBorder="1" applyAlignment="1">
      <alignment vertical="top" wrapText="1"/>
    </xf>
    <xf numFmtId="0" fontId="9" fillId="0" borderId="9" xfId="0" applyFont="1" applyBorder="1" applyAlignment="1">
      <alignment vertical="top" wrapText="1"/>
    </xf>
    <xf numFmtId="0" fontId="4" fillId="0" borderId="9" xfId="0" applyFont="1" applyBorder="1" applyAlignment="1">
      <alignment horizontal="left" vertical="top"/>
    </xf>
    <xf numFmtId="49" fontId="4" fillId="2" borderId="9" xfId="0" applyNumberFormat="1" applyFont="1" applyFill="1" applyBorder="1" applyAlignment="1">
      <alignment vertical="top"/>
    </xf>
    <xf numFmtId="49" fontId="10" fillId="0" borderId="9" xfId="0" applyNumberFormat="1" applyFont="1" applyBorder="1" applyAlignment="1">
      <alignment vertical="top" wrapText="1"/>
    </xf>
    <xf numFmtId="0" fontId="9" fillId="0" borderId="9" xfId="0" applyFont="1" applyBorder="1" applyAlignment="1">
      <alignment vertical="top"/>
    </xf>
    <xf numFmtId="0" fontId="8" fillId="0" borderId="9" xfId="0" applyFont="1" applyBorder="1" applyAlignment="1">
      <alignment vertical="top" wrapText="1"/>
    </xf>
    <xf numFmtId="49" fontId="9" fillId="0" borderId="9" xfId="0" applyNumberFormat="1" applyFont="1" applyBorder="1" applyAlignment="1">
      <alignment vertical="top"/>
    </xf>
    <xf numFmtId="49" fontId="9" fillId="2" borderId="9" xfId="0" applyNumberFormat="1" applyFont="1" applyFill="1" applyBorder="1" applyAlignment="1">
      <alignment vertical="top"/>
    </xf>
    <xf numFmtId="49" fontId="9" fillId="0" borderId="9" xfId="0" applyNumberFormat="1" applyFont="1" applyBorder="1" applyAlignment="1">
      <alignment vertical="top" wrapText="1"/>
    </xf>
    <xf numFmtId="0" fontId="10" fillId="0" borderId="9" xfId="0" applyFont="1" applyBorder="1" applyAlignment="1">
      <alignment vertical="top" wrapText="1"/>
    </xf>
    <xf numFmtId="49" fontId="8" fillId="0" borderId="9" xfId="0" applyNumberFormat="1" applyFont="1" applyBorder="1" applyAlignment="1">
      <alignment vertical="top" wrapText="1"/>
    </xf>
    <xf numFmtId="49" fontId="8" fillId="0" borderId="9" xfId="0" applyNumberFormat="1" applyFont="1" applyBorder="1" applyAlignment="1">
      <alignment vertical="top"/>
    </xf>
    <xf numFmtId="0" fontId="8" fillId="0" borderId="9" xfId="0" applyFont="1" applyBorder="1" applyAlignment="1">
      <alignment vertical="top"/>
    </xf>
    <xf numFmtId="0" fontId="8" fillId="0" borderId="10" xfId="0" applyFont="1" applyBorder="1" applyAlignment="1">
      <alignment vertical="top"/>
    </xf>
    <xf numFmtId="0" fontId="6" fillId="0" borderId="10" xfId="0" applyFont="1" applyBorder="1" applyAlignment="1">
      <alignment vertical="top"/>
    </xf>
    <xf numFmtId="0" fontId="7" fillId="0" borderId="9" xfId="0" applyFont="1" applyBorder="1" applyAlignment="1">
      <alignment vertical="top"/>
    </xf>
    <xf numFmtId="0" fontId="10" fillId="0" borderId="11" xfId="0" applyFont="1" applyBorder="1" applyAlignment="1">
      <alignment vertical="top"/>
    </xf>
    <xf numFmtId="0" fontId="12" fillId="0" borderId="9" xfId="0" applyFont="1" applyBorder="1" applyAlignment="1">
      <alignment vertical="top"/>
    </xf>
    <xf numFmtId="0" fontId="4" fillId="0" borderId="9" xfId="0" applyFont="1" applyBorder="1"/>
    <xf numFmtId="0" fontId="13" fillId="0" borderId="9" xfId="0" applyFont="1" applyBorder="1" applyAlignment="1">
      <alignment vertical="top"/>
    </xf>
    <xf numFmtId="0" fontId="0" fillId="0" borderId="0" xfId="0" applyAlignment="1">
      <alignment vertical="center"/>
    </xf>
    <xf numFmtId="0" fontId="0" fillId="0" borderId="0" xfId="0" applyAlignment="1">
      <alignment horizontal="left" vertical="center"/>
    </xf>
    <xf numFmtId="0" fontId="8" fillId="0" borderId="10" xfId="0" applyFont="1" applyBorder="1" applyAlignment="1">
      <alignment vertical="top" wrapText="1"/>
    </xf>
    <xf numFmtId="0" fontId="8" fillId="0" borderId="11" xfId="0" applyFont="1" applyBorder="1" applyAlignment="1">
      <alignment vertical="top"/>
    </xf>
    <xf numFmtId="0" fontId="14" fillId="0" borderId="0" xfId="0" applyFont="1" applyAlignment="1">
      <alignment horizontal="justify" vertical="center"/>
    </xf>
    <xf numFmtId="0" fontId="7" fillId="0" borderId="9" xfId="0" applyFont="1" applyBorder="1" applyAlignment="1">
      <alignment vertical="top" wrapText="1"/>
    </xf>
    <xf numFmtId="0" fontId="4" fillId="0" borderId="0" xfId="0" applyFont="1" applyAlignment="1">
      <alignment vertical="top" wrapText="1"/>
    </xf>
    <xf numFmtId="0" fontId="14" fillId="0" borderId="9" xfId="0" applyFont="1" applyBorder="1" applyAlignment="1">
      <alignment vertical="top" wrapText="1"/>
    </xf>
    <xf numFmtId="0" fontId="16" fillId="0" borderId="0" xfId="0" applyFont="1" applyAlignment="1">
      <alignment vertical="center"/>
    </xf>
    <xf numFmtId="0" fontId="18" fillId="0" borderId="12" xfId="0" applyFont="1" applyBorder="1" applyAlignment="1">
      <alignment vertical="center"/>
    </xf>
    <xf numFmtId="0" fontId="18" fillId="0" borderId="12" xfId="0" applyFont="1" applyBorder="1" applyAlignment="1">
      <alignment horizontal="right" vertical="center" wrapText="1"/>
    </xf>
    <xf numFmtId="0" fontId="1" fillId="0" borderId="12" xfId="0" applyFont="1" applyBorder="1"/>
    <xf numFmtId="0" fontId="17" fillId="0" borderId="12" xfId="0" applyFont="1" applyBorder="1" applyAlignment="1">
      <alignment vertical="center"/>
    </xf>
    <xf numFmtId="0" fontId="17" fillId="0" borderId="12" xfId="0" applyFont="1" applyBorder="1" applyAlignment="1">
      <alignment horizontal="right" vertical="center" wrapText="1"/>
    </xf>
    <xf numFmtId="0" fontId="18" fillId="0" borderId="0" xfId="0" applyFont="1" applyAlignment="1">
      <alignment vertical="center"/>
    </xf>
    <xf numFmtId="0" fontId="1" fillId="0" borderId="0" xfId="0" applyFont="1"/>
    <xf numFmtId="0" fontId="1" fillId="0" borderId="0" xfId="0" applyFont="1" applyAlignment="1">
      <alignment horizontal="left"/>
    </xf>
    <xf numFmtId="0" fontId="20" fillId="0" borderId="0" xfId="0" applyFont="1"/>
    <xf numFmtId="0" fontId="1" fillId="0" borderId="0" xfId="0" applyFont="1" applyAlignment="1">
      <alignment horizontal="left" vertical="top"/>
    </xf>
    <xf numFmtId="0" fontId="1" fillId="0" borderId="0" xfId="0" applyFont="1" applyAlignment="1">
      <alignment vertical="top"/>
    </xf>
    <xf numFmtId="0" fontId="0" fillId="0" borderId="0" xfId="0" applyAlignment="1">
      <alignment vertical="top"/>
    </xf>
    <xf numFmtId="0" fontId="0" fillId="0" borderId="0" xfId="0" applyAlignment="1">
      <alignment horizontal="center" vertical="top"/>
    </xf>
    <xf numFmtId="6" fontId="0" fillId="0" borderId="0" xfId="0" applyNumberFormat="1" applyAlignment="1">
      <alignment vertical="top"/>
    </xf>
    <xf numFmtId="0" fontId="0" fillId="0" borderId="0" xfId="0" applyAlignment="1">
      <alignment horizontal="right" vertical="top"/>
    </xf>
    <xf numFmtId="0" fontId="0" fillId="0" borderId="0" xfId="0" applyAlignment="1" applyProtection="1">
      <alignment vertical="top"/>
      <protection hidden="1"/>
    </xf>
    <xf numFmtId="0" fontId="0" fillId="0" borderId="0" xfId="0" applyAlignment="1">
      <alignment wrapText="1"/>
    </xf>
    <xf numFmtId="0" fontId="14" fillId="0" borderId="0" xfId="0" applyFont="1" applyAlignment="1">
      <alignment vertical="top"/>
    </xf>
    <xf numFmtId="0" fontId="14" fillId="0" borderId="0" xfId="0" applyFont="1" applyAlignment="1" applyProtection="1">
      <alignment vertical="top"/>
      <protection hidden="1"/>
    </xf>
    <xf numFmtId="0" fontId="0" fillId="0" borderId="0" xfId="0" applyAlignment="1">
      <alignment horizontal="center"/>
    </xf>
    <xf numFmtId="0" fontId="21" fillId="0" borderId="0" xfId="0" applyFont="1"/>
    <xf numFmtId="0" fontId="1"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18" fillId="0" borderId="0" xfId="0" applyFont="1"/>
    <xf numFmtId="0" fontId="14" fillId="0" borderId="0" xfId="0" applyFont="1"/>
    <xf numFmtId="0" fontId="1" fillId="0" borderId="1" xfId="0" applyFont="1" applyBorder="1" applyProtection="1">
      <protection hidden="1"/>
    </xf>
    <xf numFmtId="0" fontId="0" fillId="0" borderId="2" xfId="0" applyBorder="1" applyProtection="1">
      <protection hidden="1"/>
    </xf>
    <xf numFmtId="0" fontId="0" fillId="0" borderId="2" xfId="0" applyBorder="1" applyAlignment="1" applyProtection="1">
      <alignment horizontal="center"/>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0" xfId="0" applyFont="1" applyAlignment="1" applyProtection="1">
      <alignment horizontal="center"/>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0" xfId="0" applyAlignment="1" applyProtection="1">
      <alignment horizontal="center"/>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7" xfId="0" applyBorder="1" applyAlignment="1" applyProtection="1">
      <alignment horizontal="center"/>
      <protection hidden="1"/>
    </xf>
    <xf numFmtId="0" fontId="0" fillId="0" borderId="8" xfId="0" applyBorder="1" applyProtection="1">
      <protection hidden="1"/>
    </xf>
    <xf numFmtId="6" fontId="0" fillId="0" borderId="0" xfId="0" applyNumberFormat="1" applyAlignment="1">
      <alignment wrapText="1"/>
    </xf>
    <xf numFmtId="0" fontId="1" fillId="2" borderId="0" xfId="0" applyFont="1" applyFill="1"/>
    <xf numFmtId="0" fontId="1"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5"/>
  <sheetViews>
    <sheetView zoomScaleNormal="100" workbookViewId="0">
      <selection activeCell="A6" sqref="A6:C6"/>
    </sheetView>
  </sheetViews>
  <sheetFormatPr defaultColWidth="9.140625" defaultRowHeight="12.75" x14ac:dyDescent="0.25"/>
  <cols>
    <col min="1" max="1" width="23.42578125" style="3" customWidth="1"/>
    <col min="2" max="2" width="37.5703125" style="3" customWidth="1"/>
    <col min="3" max="3" width="34.42578125" style="3" customWidth="1"/>
    <col min="4" max="4" width="19.42578125" style="3" customWidth="1"/>
    <col min="5" max="5" width="51" style="3" customWidth="1"/>
    <col min="6" max="6" width="17.140625" style="3" customWidth="1"/>
    <col min="7" max="7" width="11.42578125" style="3" customWidth="1"/>
    <col min="8" max="8" width="24.85546875" style="3" customWidth="1"/>
    <col min="9" max="9" width="15.5703125" style="3" customWidth="1"/>
    <col min="10" max="16384" width="9.140625" style="3"/>
  </cols>
  <sheetData>
    <row r="1" spans="1:9" ht="15" x14ac:dyDescent="0.25">
      <c r="A1" t="s">
        <v>381</v>
      </c>
      <c r="C1" s="1"/>
      <c r="D1" s="1"/>
      <c r="E1" s="1"/>
      <c r="F1" s="1"/>
      <c r="G1" s="1"/>
      <c r="H1" s="1"/>
      <c r="I1" s="2"/>
    </row>
    <row r="2" spans="1:9" ht="15.75" x14ac:dyDescent="0.25">
      <c r="A2" t="s">
        <v>382</v>
      </c>
      <c r="B2" s="4"/>
      <c r="C2" s="1"/>
      <c r="D2" s="1"/>
      <c r="E2" s="1"/>
      <c r="F2" s="1"/>
      <c r="G2" s="1"/>
      <c r="H2" s="1"/>
      <c r="I2" s="2"/>
    </row>
    <row r="3" spans="1:9" x14ac:dyDescent="0.25">
      <c r="A3" s="1"/>
      <c r="B3" s="1"/>
      <c r="C3" s="1"/>
      <c r="D3" s="1"/>
      <c r="E3" s="1"/>
      <c r="F3" s="1"/>
      <c r="G3" s="1"/>
      <c r="H3" s="1"/>
      <c r="I3" s="2"/>
    </row>
    <row r="4" spans="1:9" x14ac:dyDescent="0.25">
      <c r="A4" s="5" t="s">
        <v>22</v>
      </c>
      <c r="B4" s="5" t="s">
        <v>21</v>
      </c>
      <c r="C4" s="5" t="s">
        <v>2</v>
      </c>
      <c r="D4" s="6" t="s">
        <v>189</v>
      </c>
      <c r="E4" s="5" t="s">
        <v>3</v>
      </c>
      <c r="F4" s="5" t="s">
        <v>190</v>
      </c>
      <c r="G4" s="1"/>
      <c r="H4" s="1"/>
      <c r="I4" s="2"/>
    </row>
    <row r="5" spans="1:9" x14ac:dyDescent="0.25">
      <c r="A5" s="1" t="s">
        <v>48</v>
      </c>
      <c r="B5" s="1" t="s">
        <v>49</v>
      </c>
      <c r="C5" s="1" t="s">
        <v>191</v>
      </c>
      <c r="D5" s="7"/>
      <c r="E5" s="5"/>
      <c r="F5" s="1"/>
      <c r="G5" s="1"/>
      <c r="H5" s="1"/>
      <c r="I5" s="2"/>
    </row>
    <row r="6" spans="1:9" customFormat="1" ht="15" x14ac:dyDescent="0.25">
      <c r="A6" s="1" t="s">
        <v>379</v>
      </c>
      <c r="B6" s="1" t="s">
        <v>49</v>
      </c>
      <c r="C6" s="1" t="s">
        <v>380</v>
      </c>
      <c r="D6" s="84"/>
      <c r="G6" s="47"/>
    </row>
    <row r="7" spans="1:9" x14ac:dyDescent="0.25">
      <c r="A7" s="1" t="s">
        <v>0</v>
      </c>
      <c r="B7" s="1" t="s">
        <v>23</v>
      </c>
      <c r="C7" s="8" t="s">
        <v>192</v>
      </c>
      <c r="D7" s="9"/>
      <c r="E7" s="8"/>
      <c r="F7" s="1"/>
      <c r="G7" s="1"/>
      <c r="H7" s="1"/>
      <c r="I7" s="2"/>
    </row>
    <row r="8" spans="1:9" ht="25.5" x14ac:dyDescent="0.25">
      <c r="A8" s="1" t="s">
        <v>1</v>
      </c>
      <c r="B8" s="10" t="s">
        <v>26</v>
      </c>
      <c r="C8" s="8" t="s">
        <v>193</v>
      </c>
      <c r="D8" s="9"/>
      <c r="E8" s="8"/>
      <c r="F8" s="1"/>
      <c r="G8" s="1"/>
      <c r="H8" s="1"/>
      <c r="I8" s="2"/>
    </row>
    <row r="9" spans="1:9" ht="30" customHeight="1" x14ac:dyDescent="0.25">
      <c r="A9" s="1" t="s">
        <v>47</v>
      </c>
      <c r="B9" s="1" t="s">
        <v>61</v>
      </c>
      <c r="C9" s="11" t="s">
        <v>194</v>
      </c>
      <c r="D9" s="9"/>
      <c r="E9" s="8"/>
      <c r="F9" s="1"/>
      <c r="G9" s="1"/>
      <c r="H9" s="1"/>
      <c r="I9" s="2"/>
    </row>
    <row r="10" spans="1:9" ht="88.9" customHeight="1" x14ac:dyDescent="0.25">
      <c r="A10" s="1" t="s">
        <v>42</v>
      </c>
      <c r="B10" s="1" t="s">
        <v>43</v>
      </c>
      <c r="C10" s="11" t="s">
        <v>195</v>
      </c>
      <c r="D10" s="8"/>
      <c r="E10" s="38" t="s">
        <v>196</v>
      </c>
      <c r="F10" s="1"/>
      <c r="G10" s="1"/>
      <c r="H10" s="1"/>
      <c r="I10" s="2"/>
    </row>
    <row r="11" spans="1:9" ht="130.9" customHeight="1" x14ac:dyDescent="0.25">
      <c r="A11" s="1" t="s">
        <v>27</v>
      </c>
      <c r="B11" s="10" t="s">
        <v>62</v>
      </c>
      <c r="C11" s="11" t="s">
        <v>197</v>
      </c>
      <c r="D11" s="8"/>
      <c r="E11" s="11" t="s">
        <v>198</v>
      </c>
      <c r="F11" s="1"/>
      <c r="G11" s="1"/>
      <c r="H11" s="1"/>
      <c r="I11" s="2"/>
    </row>
    <row r="12" spans="1:9" ht="72" customHeight="1" x14ac:dyDescent="0.25">
      <c r="A12" s="10" t="s">
        <v>28</v>
      </c>
      <c r="B12" s="10" t="s">
        <v>29</v>
      </c>
      <c r="C12" s="12" t="s">
        <v>199</v>
      </c>
      <c r="D12" s="8"/>
      <c r="E12" s="11" t="s">
        <v>200</v>
      </c>
      <c r="F12" s="1" t="s">
        <v>201</v>
      </c>
      <c r="G12" s="1"/>
      <c r="H12" s="1"/>
      <c r="I12" s="2"/>
    </row>
    <row r="13" spans="1:9" ht="43.5" customHeight="1" x14ac:dyDescent="0.25">
      <c r="A13" s="10" t="s">
        <v>30</v>
      </c>
      <c r="B13" s="10" t="s">
        <v>31</v>
      </c>
      <c r="C13" s="8" t="s">
        <v>202</v>
      </c>
      <c r="D13" s="8"/>
      <c r="E13" s="8"/>
      <c r="F13" s="1"/>
      <c r="G13" s="1"/>
      <c r="H13" s="1"/>
      <c r="I13" s="2"/>
    </row>
    <row r="14" spans="1:9" ht="17.25" customHeight="1" x14ac:dyDescent="0.25">
      <c r="A14" s="1" t="s">
        <v>32</v>
      </c>
      <c r="B14" s="13">
        <v>2011</v>
      </c>
      <c r="C14" s="8" t="s">
        <v>203</v>
      </c>
      <c r="D14" s="14"/>
      <c r="E14" s="8"/>
      <c r="F14" s="1"/>
      <c r="G14" s="1"/>
      <c r="H14" s="1"/>
      <c r="I14" s="2"/>
    </row>
    <row r="15" spans="1:9" ht="64.5" customHeight="1" x14ac:dyDescent="0.25">
      <c r="A15" s="10" t="s">
        <v>33</v>
      </c>
      <c r="B15" s="1" t="s">
        <v>24</v>
      </c>
      <c r="C15" s="8" t="s">
        <v>204</v>
      </c>
      <c r="D15" s="14"/>
      <c r="E15" s="15"/>
      <c r="F15" s="1"/>
      <c r="G15" s="1"/>
      <c r="H15" s="1"/>
      <c r="I15" s="2"/>
    </row>
    <row r="16" spans="1:9" ht="17.25" customHeight="1" x14ac:dyDescent="0.25">
      <c r="A16" s="1" t="s">
        <v>34</v>
      </c>
      <c r="B16" s="1" t="s">
        <v>25</v>
      </c>
      <c r="C16" s="8" t="s">
        <v>205</v>
      </c>
      <c r="D16" s="14"/>
      <c r="E16" s="8"/>
      <c r="F16" s="1"/>
      <c r="G16" s="1"/>
      <c r="H16" s="1"/>
      <c r="I16" s="2"/>
    </row>
    <row r="17" spans="1:9" ht="29.25" customHeight="1" x14ac:dyDescent="0.25">
      <c r="A17" s="16" t="s">
        <v>35</v>
      </c>
      <c r="B17" s="17" t="s">
        <v>58</v>
      </c>
      <c r="C17" s="18" t="s">
        <v>206</v>
      </c>
      <c r="D17" s="19"/>
      <c r="E17" s="8"/>
      <c r="F17" s="1"/>
      <c r="G17" s="1"/>
      <c r="H17" s="1"/>
      <c r="I17" s="2"/>
    </row>
    <row r="18" spans="1:9" ht="25.5" x14ac:dyDescent="0.25">
      <c r="A18" s="12" t="s">
        <v>36</v>
      </c>
      <c r="B18" s="16" t="s">
        <v>50</v>
      </c>
      <c r="C18" s="18" t="s">
        <v>207</v>
      </c>
      <c r="D18" s="18"/>
      <c r="E18" s="11" t="s">
        <v>208</v>
      </c>
      <c r="F18" s="1"/>
      <c r="G18" s="1"/>
      <c r="H18" s="1"/>
      <c r="I18" s="2"/>
    </row>
    <row r="19" spans="1:9" ht="25.5" x14ac:dyDescent="0.25">
      <c r="A19" s="12" t="s">
        <v>37</v>
      </c>
      <c r="B19" s="16" t="s">
        <v>50</v>
      </c>
      <c r="C19" s="18" t="s">
        <v>207</v>
      </c>
      <c r="D19" s="18"/>
      <c r="E19" s="11" t="s">
        <v>208</v>
      </c>
      <c r="F19" s="1"/>
      <c r="G19" s="1"/>
      <c r="H19" s="1"/>
      <c r="I19" s="2"/>
    </row>
    <row r="20" spans="1:9" ht="41.25" customHeight="1" x14ac:dyDescent="0.25">
      <c r="A20" s="12" t="s">
        <v>51</v>
      </c>
      <c r="B20" s="12" t="s">
        <v>81</v>
      </c>
      <c r="C20" s="20" t="s">
        <v>209</v>
      </c>
      <c r="D20" s="18"/>
      <c r="E20" s="8"/>
      <c r="F20" s="1" t="s">
        <v>210</v>
      </c>
      <c r="G20" s="1"/>
      <c r="H20" s="1"/>
      <c r="I20" s="2"/>
    </row>
    <row r="21" spans="1:9" ht="70.5" customHeight="1" x14ac:dyDescent="0.25">
      <c r="A21" s="12" t="s">
        <v>52</v>
      </c>
      <c r="B21" s="12" t="s">
        <v>82</v>
      </c>
      <c r="C21" s="20" t="s">
        <v>211</v>
      </c>
      <c r="D21" s="18"/>
      <c r="E21" s="8"/>
      <c r="F21" s="1"/>
      <c r="G21" s="1"/>
      <c r="H21" s="1"/>
      <c r="I21" s="2"/>
    </row>
    <row r="22" spans="1:9" s="35" customFormat="1" ht="63.75" customHeight="1" x14ac:dyDescent="0.25">
      <c r="A22" s="17" t="s">
        <v>317</v>
      </c>
      <c r="B22" s="17"/>
      <c r="C22" s="22" t="s">
        <v>352</v>
      </c>
      <c r="D22" s="23"/>
      <c r="E22" s="22" t="s">
        <v>215</v>
      </c>
      <c r="F22" s="17" t="s">
        <v>355</v>
      </c>
      <c r="G22" s="24"/>
      <c r="H22" s="21"/>
      <c r="I22" s="25"/>
    </row>
    <row r="23" spans="1:9" ht="56.25" customHeight="1" x14ac:dyDescent="0.25">
      <c r="A23" s="16" t="s">
        <v>80</v>
      </c>
      <c r="B23" s="16" t="s">
        <v>212</v>
      </c>
      <c r="C23" s="14"/>
      <c r="D23" s="20" t="s">
        <v>213</v>
      </c>
      <c r="E23" s="11" t="s">
        <v>214</v>
      </c>
      <c r="F23" s="1"/>
      <c r="G23" s="1"/>
      <c r="H23" s="1"/>
      <c r="I23" s="2"/>
    </row>
    <row r="24" spans="1:9" ht="95.25" customHeight="1" x14ac:dyDescent="0.25">
      <c r="A24" s="16" t="s">
        <v>38</v>
      </c>
      <c r="B24" s="12" t="s">
        <v>60</v>
      </c>
      <c r="C24" s="22" t="s">
        <v>321</v>
      </c>
      <c r="D24" s="23"/>
      <c r="E24" s="22" t="s">
        <v>353</v>
      </c>
      <c r="F24" s="1" t="s">
        <v>354</v>
      </c>
      <c r="G24" s="1"/>
      <c r="I24" s="2"/>
    </row>
    <row r="25" spans="1:9" s="35" customFormat="1" ht="57.75" customHeight="1" x14ac:dyDescent="0.25">
      <c r="A25" s="24" t="s">
        <v>39</v>
      </c>
      <c r="B25" s="24" t="s">
        <v>84</v>
      </c>
      <c r="C25" s="22" t="s">
        <v>216</v>
      </c>
      <c r="D25" s="22" t="s">
        <v>217</v>
      </c>
      <c r="E25" s="22" t="s">
        <v>218</v>
      </c>
      <c r="F25" s="24"/>
      <c r="G25" s="24"/>
      <c r="H25" s="24"/>
      <c r="I25" s="25"/>
    </row>
    <row r="26" spans="1:9" s="35" customFormat="1" ht="57.75" customHeight="1" x14ac:dyDescent="0.25">
      <c r="A26" s="24"/>
      <c r="B26" s="24"/>
      <c r="C26" s="22" t="s">
        <v>219</v>
      </c>
      <c r="D26" s="22" t="s">
        <v>217</v>
      </c>
      <c r="E26" s="22" t="s">
        <v>220</v>
      </c>
      <c r="F26" s="36"/>
      <c r="G26" s="24"/>
      <c r="H26" s="24"/>
      <c r="I26" s="25"/>
    </row>
    <row r="27" spans="1:9" s="35" customFormat="1" ht="83.25" customHeight="1" x14ac:dyDescent="0.25">
      <c r="A27" s="24"/>
      <c r="B27" s="24"/>
      <c r="C27" s="22" t="s">
        <v>221</v>
      </c>
      <c r="D27" s="22" t="s">
        <v>217</v>
      </c>
      <c r="E27" s="22" t="s">
        <v>222</v>
      </c>
      <c r="F27" s="36"/>
      <c r="G27" s="24"/>
      <c r="H27" s="24"/>
      <c r="I27" s="25"/>
    </row>
    <row r="28" spans="1:9" s="35" customFormat="1" ht="57.75" customHeight="1" x14ac:dyDescent="0.25">
      <c r="A28" s="24"/>
      <c r="B28" s="24"/>
      <c r="C28" s="22" t="s">
        <v>223</v>
      </c>
      <c r="D28" s="22" t="s">
        <v>217</v>
      </c>
      <c r="E28" s="22" t="s">
        <v>224</v>
      </c>
      <c r="F28" s="36"/>
      <c r="G28" s="24"/>
      <c r="H28" s="24"/>
      <c r="I28" s="25"/>
    </row>
    <row r="29" spans="1:9" s="35" customFormat="1" ht="57.75" customHeight="1" x14ac:dyDescent="0.25">
      <c r="A29" s="24" t="s">
        <v>40</v>
      </c>
      <c r="B29" s="24" t="s">
        <v>59</v>
      </c>
      <c r="C29" s="23" t="s">
        <v>225</v>
      </c>
      <c r="D29" s="23"/>
      <c r="E29" s="22"/>
      <c r="F29" s="24"/>
      <c r="G29" s="24"/>
      <c r="H29" s="24"/>
      <c r="I29" s="25"/>
    </row>
    <row r="30" spans="1:9" ht="118.15" customHeight="1" x14ac:dyDescent="0.25">
      <c r="A30" s="16" t="s">
        <v>41</v>
      </c>
      <c r="B30" s="12" t="s">
        <v>226</v>
      </c>
      <c r="C30" s="39" t="s">
        <v>323</v>
      </c>
      <c r="D30" s="18"/>
      <c r="E30" s="11" t="s">
        <v>274</v>
      </c>
      <c r="F30" s="1"/>
      <c r="G30" s="1"/>
      <c r="H30" s="1"/>
      <c r="I30" s="2"/>
    </row>
    <row r="31" spans="1:9" x14ac:dyDescent="0.25">
      <c r="A31" s="1"/>
      <c r="B31" s="16"/>
      <c r="C31" s="8"/>
      <c r="D31" s="8"/>
      <c r="E31" s="8"/>
      <c r="F31" s="1"/>
      <c r="G31" s="1"/>
      <c r="H31" s="1"/>
      <c r="I31" s="2"/>
    </row>
    <row r="32" spans="1:9" ht="41.25" customHeight="1" x14ac:dyDescent="0.25">
      <c r="A32" s="1"/>
      <c r="B32" s="5" t="s">
        <v>227</v>
      </c>
      <c r="C32" s="6" t="s">
        <v>53</v>
      </c>
      <c r="D32" s="5" t="s">
        <v>46</v>
      </c>
      <c r="E32" s="5" t="s">
        <v>19</v>
      </c>
      <c r="F32" s="5" t="s">
        <v>20</v>
      </c>
      <c r="G32" s="6" t="s">
        <v>63</v>
      </c>
      <c r="H32" s="5" t="s">
        <v>54</v>
      </c>
      <c r="I32" s="26" t="s">
        <v>190</v>
      </c>
    </row>
    <row r="33" spans="1:10" ht="51" x14ac:dyDescent="0.25">
      <c r="A33" s="5" t="s">
        <v>8</v>
      </c>
      <c r="B33" s="10" t="s">
        <v>228</v>
      </c>
      <c r="C33" s="10" t="s">
        <v>229</v>
      </c>
      <c r="D33" s="1" t="s">
        <v>230</v>
      </c>
      <c r="E33" s="17" t="s">
        <v>231</v>
      </c>
      <c r="F33" s="10" t="s">
        <v>314</v>
      </c>
      <c r="G33" s="10" t="s">
        <v>233</v>
      </c>
      <c r="H33" s="10" t="s">
        <v>234</v>
      </c>
      <c r="I33" s="2" t="s">
        <v>235</v>
      </c>
    </row>
    <row r="34" spans="1:10" ht="65.25" customHeight="1" x14ac:dyDescent="0.25">
      <c r="A34" s="27" t="s">
        <v>44</v>
      </c>
      <c r="B34" s="17" t="s">
        <v>236</v>
      </c>
      <c r="C34" s="17" t="s">
        <v>318</v>
      </c>
      <c r="D34" s="24" t="s">
        <v>230</v>
      </c>
      <c r="E34" s="17" t="s">
        <v>231</v>
      </c>
      <c r="F34" s="17" t="s">
        <v>314</v>
      </c>
      <c r="G34" s="17" t="s">
        <v>237</v>
      </c>
      <c r="H34" s="24"/>
      <c r="I34" s="25" t="s">
        <v>238</v>
      </c>
      <c r="J34" s="35"/>
    </row>
    <row r="35" spans="1:10" x14ac:dyDescent="0.25">
      <c r="A35" s="27" t="s">
        <v>239</v>
      </c>
      <c r="B35" s="24" t="s">
        <v>371</v>
      </c>
      <c r="C35" s="24" t="s">
        <v>240</v>
      </c>
      <c r="D35" s="24" t="s">
        <v>230</v>
      </c>
      <c r="E35" s="17" t="s">
        <v>241</v>
      </c>
      <c r="F35" s="24"/>
      <c r="G35" s="24" t="s">
        <v>370</v>
      </c>
      <c r="H35" s="24"/>
      <c r="I35" s="25"/>
      <c r="J35" s="35"/>
    </row>
    <row r="36" spans="1:10" ht="25.5" x14ac:dyDescent="0.25">
      <c r="A36" s="27" t="s">
        <v>242</v>
      </c>
      <c r="B36" s="24" t="s">
        <v>371</v>
      </c>
      <c r="C36" s="24" t="s">
        <v>243</v>
      </c>
      <c r="D36" s="24" t="s">
        <v>244</v>
      </c>
      <c r="E36" s="24" t="s">
        <v>245</v>
      </c>
      <c r="F36" s="24"/>
      <c r="G36" s="24" t="s">
        <v>370</v>
      </c>
      <c r="H36" s="17" t="s">
        <v>246</v>
      </c>
      <c r="I36" s="25"/>
      <c r="J36" s="35"/>
    </row>
    <row r="37" spans="1:10" ht="80.25" customHeight="1" x14ac:dyDescent="0.25">
      <c r="A37" s="27" t="s">
        <v>247</v>
      </c>
      <c r="B37" s="24" t="s">
        <v>372</v>
      </c>
      <c r="C37" s="24" t="s">
        <v>248</v>
      </c>
      <c r="D37" s="17" t="s">
        <v>249</v>
      </c>
      <c r="E37" s="17" t="s">
        <v>231</v>
      </c>
      <c r="F37" s="17" t="s">
        <v>232</v>
      </c>
      <c r="G37" s="24" t="s">
        <v>370</v>
      </c>
      <c r="H37" s="17" t="s">
        <v>250</v>
      </c>
      <c r="I37" s="25" t="s">
        <v>251</v>
      </c>
      <c r="J37" s="35"/>
    </row>
    <row r="38" spans="1:10" s="28" customFormat="1" ht="42" customHeight="1" x14ac:dyDescent="0.25">
      <c r="A38" s="27" t="s">
        <v>252</v>
      </c>
      <c r="B38" s="17" t="s">
        <v>373</v>
      </c>
      <c r="C38" s="17" t="s">
        <v>275</v>
      </c>
      <c r="D38" s="24" t="s">
        <v>230</v>
      </c>
      <c r="E38" s="24" t="s">
        <v>245</v>
      </c>
      <c r="F38" s="24" t="s">
        <v>253</v>
      </c>
      <c r="G38" s="24" t="s">
        <v>370</v>
      </c>
      <c r="H38" s="17" t="s">
        <v>254</v>
      </c>
      <c r="I38" s="34" t="s">
        <v>255</v>
      </c>
      <c r="J38" s="35"/>
    </row>
    <row r="39" spans="1:10" ht="45" customHeight="1" x14ac:dyDescent="0.25">
      <c r="A39" s="27" t="s">
        <v>256</v>
      </c>
      <c r="B39" s="17" t="s">
        <v>374</v>
      </c>
      <c r="C39" s="17" t="s">
        <v>257</v>
      </c>
      <c r="D39" s="24" t="s">
        <v>230</v>
      </c>
      <c r="E39" s="24" t="s">
        <v>258</v>
      </c>
      <c r="F39" s="24" t="s">
        <v>253</v>
      </c>
      <c r="G39" s="24" t="s">
        <v>370</v>
      </c>
      <c r="H39" s="17" t="s">
        <v>259</v>
      </c>
      <c r="I39" s="34" t="s">
        <v>255</v>
      </c>
      <c r="J39" s="35"/>
    </row>
    <row r="40" spans="1:10" s="28" customFormat="1" ht="33.75" customHeight="1" x14ac:dyDescent="0.25">
      <c r="A40" s="27" t="s">
        <v>260</v>
      </c>
      <c r="B40" s="17" t="s">
        <v>375</v>
      </c>
      <c r="C40" s="17" t="s">
        <v>261</v>
      </c>
      <c r="D40" s="24" t="s">
        <v>230</v>
      </c>
      <c r="E40" s="24" t="s">
        <v>258</v>
      </c>
      <c r="F40" s="24" t="s">
        <v>253</v>
      </c>
      <c r="G40" s="24" t="s">
        <v>370</v>
      </c>
      <c r="H40" s="17" t="s">
        <v>259</v>
      </c>
      <c r="I40" s="25"/>
      <c r="J40" s="35"/>
    </row>
    <row r="41" spans="1:10" s="28" customFormat="1" ht="43.5" customHeight="1" x14ac:dyDescent="0.25">
      <c r="A41" s="27" t="s">
        <v>262</v>
      </c>
      <c r="B41" s="17" t="s">
        <v>374</v>
      </c>
      <c r="C41" s="17" t="s">
        <v>257</v>
      </c>
      <c r="D41" s="24" t="s">
        <v>230</v>
      </c>
      <c r="E41" s="24" t="s">
        <v>258</v>
      </c>
      <c r="F41" s="24" t="s">
        <v>253</v>
      </c>
      <c r="G41" s="24" t="s">
        <v>370</v>
      </c>
      <c r="H41" s="17" t="s">
        <v>259</v>
      </c>
      <c r="I41" s="34" t="s">
        <v>255</v>
      </c>
      <c r="J41" s="35"/>
    </row>
    <row r="42" spans="1:10" x14ac:dyDescent="0.25">
      <c r="A42" s="27"/>
      <c r="B42" s="27"/>
      <c r="C42" s="27"/>
      <c r="D42" s="37"/>
      <c r="E42" s="27"/>
      <c r="F42" s="27"/>
      <c r="G42" s="27"/>
      <c r="H42" s="24"/>
      <c r="I42" s="25"/>
      <c r="J42" s="35"/>
    </row>
    <row r="43" spans="1:10" x14ac:dyDescent="0.25">
      <c r="A43" s="27" t="s">
        <v>55</v>
      </c>
      <c r="B43" s="27"/>
      <c r="C43" s="24"/>
      <c r="D43" s="27"/>
      <c r="E43" s="27"/>
      <c r="F43" s="27"/>
      <c r="G43" s="27"/>
      <c r="H43" s="24"/>
      <c r="I43" s="25"/>
      <c r="J43" s="35"/>
    </row>
    <row r="44" spans="1:10" x14ac:dyDescent="0.25">
      <c r="A44" s="27"/>
      <c r="B44" s="27"/>
      <c r="C44" s="27"/>
      <c r="D44" s="27"/>
      <c r="E44" s="27"/>
      <c r="F44" s="27"/>
      <c r="G44" s="27"/>
      <c r="H44" s="24"/>
      <c r="I44" s="25"/>
      <c r="J44" s="35"/>
    </row>
    <row r="45" spans="1:10" x14ac:dyDescent="0.25">
      <c r="A45" s="24"/>
      <c r="B45" s="24"/>
      <c r="C45" s="24"/>
      <c r="D45" s="24"/>
      <c r="E45" s="24"/>
      <c r="F45" s="24"/>
      <c r="G45" s="24"/>
      <c r="H45" s="24"/>
      <c r="I45" s="25"/>
      <c r="J45" s="35"/>
    </row>
    <row r="46" spans="1:10" x14ac:dyDescent="0.25">
      <c r="A46" s="29" t="s">
        <v>263</v>
      </c>
      <c r="B46" s="1"/>
      <c r="C46" s="1"/>
      <c r="D46" s="1"/>
      <c r="E46" s="1"/>
      <c r="F46" s="1"/>
      <c r="G46" s="1"/>
      <c r="H46" s="1"/>
      <c r="I46" s="2"/>
    </row>
    <row r="47" spans="1:10" x14ac:dyDescent="0.25">
      <c r="A47" s="5" t="s">
        <v>64</v>
      </c>
      <c r="B47" s="5" t="s">
        <v>85</v>
      </c>
      <c r="C47" s="5" t="s">
        <v>54</v>
      </c>
      <c r="D47" s="1"/>
      <c r="E47" s="1"/>
      <c r="F47" s="1"/>
      <c r="G47" s="1"/>
      <c r="H47" s="1"/>
      <c r="I47" s="2"/>
    </row>
    <row r="48" spans="1:10" ht="15" customHeight="1" x14ac:dyDescent="0.25">
      <c r="A48" s="1" t="s">
        <v>377</v>
      </c>
      <c r="B48" s="1" t="s">
        <v>378</v>
      </c>
      <c r="C48" s="1" t="s">
        <v>264</v>
      </c>
      <c r="D48" s="1"/>
      <c r="E48" s="1"/>
      <c r="F48" s="1"/>
      <c r="G48" s="1"/>
      <c r="H48" s="1"/>
      <c r="I48" s="2"/>
    </row>
    <row r="49" spans="1:9" x14ac:dyDescent="0.25">
      <c r="A49" s="1"/>
      <c r="B49" s="1"/>
      <c r="C49" s="1"/>
      <c r="D49" s="1"/>
      <c r="E49" s="1"/>
      <c r="F49" s="1"/>
      <c r="G49" s="1"/>
      <c r="H49" s="1"/>
      <c r="I49" s="2"/>
    </row>
    <row r="50" spans="1:9" x14ac:dyDescent="0.25">
      <c r="A50" s="5" t="s">
        <v>65</v>
      </c>
      <c r="B50" s="1"/>
      <c r="C50" s="1"/>
      <c r="D50" s="1"/>
      <c r="E50" s="1"/>
      <c r="F50" s="1"/>
      <c r="G50" s="1"/>
      <c r="H50" s="1"/>
      <c r="I50" s="2"/>
    </row>
    <row r="51" spans="1:9" ht="30" customHeight="1" x14ac:dyDescent="0.25">
      <c r="A51" s="5" t="s">
        <v>67</v>
      </c>
      <c r="B51" s="5" t="s">
        <v>68</v>
      </c>
      <c r="C51" s="6" t="s">
        <v>56</v>
      </c>
      <c r="D51" s="6" t="s">
        <v>265</v>
      </c>
      <c r="E51" s="5" t="s">
        <v>54</v>
      </c>
      <c r="F51" s="1"/>
      <c r="G51" s="1"/>
      <c r="H51" s="1"/>
      <c r="I51" s="2"/>
    </row>
    <row r="52" spans="1:9" ht="15" customHeight="1" x14ac:dyDescent="0.25">
      <c r="A52" s="5" t="s">
        <v>9</v>
      </c>
      <c r="B52" s="1" t="s">
        <v>266</v>
      </c>
      <c r="C52" s="1" t="s">
        <v>267</v>
      </c>
      <c r="D52" s="1" t="s">
        <v>268</v>
      </c>
      <c r="E52" s="1" t="s">
        <v>269</v>
      </c>
      <c r="F52" s="1"/>
      <c r="G52" s="1"/>
      <c r="H52" s="1"/>
      <c r="I52" s="2" t="s">
        <v>278</v>
      </c>
    </row>
    <row r="53" spans="1:9" ht="15" customHeight="1" x14ac:dyDescent="0.25">
      <c r="A53" s="5" t="s">
        <v>10</v>
      </c>
      <c r="B53" s="1" t="s">
        <v>270</v>
      </c>
      <c r="C53" s="1" t="s">
        <v>322</v>
      </c>
      <c r="D53" s="1" t="s">
        <v>271</v>
      </c>
      <c r="E53" s="1" t="s">
        <v>272</v>
      </c>
      <c r="F53" s="1"/>
      <c r="G53" s="1"/>
      <c r="H53" s="1"/>
      <c r="I53" s="2"/>
    </row>
    <row r="54" spans="1:9" ht="16.5" customHeight="1" x14ac:dyDescent="0.2">
      <c r="A54" s="5" t="s">
        <v>57</v>
      </c>
      <c r="B54" s="30"/>
      <c r="C54" s="1"/>
      <c r="D54" s="1"/>
      <c r="E54" s="1"/>
      <c r="F54" s="1"/>
      <c r="G54" s="1"/>
      <c r="H54" s="1"/>
      <c r="I54" s="2"/>
    </row>
    <row r="55" spans="1:9" x14ac:dyDescent="0.25">
      <c r="A55" s="1"/>
      <c r="B55" s="1"/>
      <c r="D55" s="1"/>
      <c r="E55" s="1"/>
      <c r="F55" s="1"/>
      <c r="G55" s="1"/>
      <c r="H55" s="1"/>
      <c r="I55" s="2"/>
    </row>
    <row r="56" spans="1:9" x14ac:dyDescent="0.25">
      <c r="A56" s="1"/>
      <c r="B56" s="1"/>
      <c r="C56" s="1"/>
      <c r="D56" s="1"/>
      <c r="E56" s="1"/>
      <c r="F56" s="1"/>
      <c r="G56" s="1"/>
      <c r="H56" s="1"/>
      <c r="I56" s="2"/>
    </row>
    <row r="57" spans="1:9" x14ac:dyDescent="0.25">
      <c r="A57" s="1"/>
      <c r="B57" s="1"/>
      <c r="C57" s="8"/>
      <c r="D57" s="1"/>
      <c r="E57" s="1"/>
      <c r="F57" s="1"/>
      <c r="G57" s="1"/>
      <c r="H57" s="1"/>
      <c r="I57" s="2"/>
    </row>
    <row r="58" spans="1:9" x14ac:dyDescent="0.25">
      <c r="A58" s="1"/>
      <c r="B58" s="1"/>
      <c r="C58" s="1"/>
      <c r="D58" s="1"/>
      <c r="E58" s="1"/>
      <c r="F58" s="1"/>
      <c r="G58" s="1"/>
      <c r="H58" s="1"/>
      <c r="I58" s="2"/>
    </row>
    <row r="59" spans="1:9" x14ac:dyDescent="0.25">
      <c r="A59" s="31" t="s">
        <v>66</v>
      </c>
      <c r="B59" s="1"/>
      <c r="C59" s="1"/>
      <c r="D59" s="1"/>
      <c r="E59" s="1"/>
      <c r="F59" s="1"/>
      <c r="G59" s="1"/>
      <c r="H59" s="1"/>
      <c r="I59" s="2"/>
    </row>
    <row r="60" spans="1:9" ht="38.25" x14ac:dyDescent="0.25">
      <c r="A60" s="6" t="s">
        <v>69</v>
      </c>
      <c r="B60" s="5" t="s">
        <v>7</v>
      </c>
      <c r="C60" s="1"/>
      <c r="D60" s="1"/>
      <c r="E60" s="1"/>
      <c r="F60" s="1"/>
      <c r="G60" s="1"/>
      <c r="H60" s="1"/>
      <c r="I60" s="2"/>
    </row>
    <row r="61" spans="1:9" ht="45" customHeight="1" x14ac:dyDescent="0.25">
      <c r="A61" s="10" t="s">
        <v>273</v>
      </c>
      <c r="B61" s="10"/>
      <c r="C61" s="1"/>
      <c r="D61" s="1"/>
      <c r="E61" s="1"/>
      <c r="F61" s="5"/>
      <c r="G61" s="1"/>
      <c r="H61" s="1"/>
      <c r="I61" s="2"/>
    </row>
    <row r="62" spans="1:9" x14ac:dyDescent="0.25">
      <c r="A62" s="1"/>
      <c r="B62" s="1"/>
      <c r="C62" s="1"/>
      <c r="D62" s="1"/>
      <c r="E62" s="1"/>
      <c r="F62" s="1"/>
      <c r="G62" s="1"/>
      <c r="H62" s="1"/>
      <c r="I62" s="2"/>
    </row>
    <row r="63" spans="1:9" x14ac:dyDescent="0.25">
      <c r="A63" s="1"/>
      <c r="B63" s="1"/>
      <c r="C63" s="1"/>
      <c r="D63" s="1"/>
      <c r="E63" s="1"/>
      <c r="F63" s="1"/>
      <c r="G63" s="1"/>
      <c r="H63" s="1"/>
      <c r="I63" s="2"/>
    </row>
    <row r="64" spans="1:9" x14ac:dyDescent="0.25">
      <c r="A64" s="1"/>
      <c r="B64" s="1"/>
      <c r="C64" s="1"/>
      <c r="D64" s="1"/>
      <c r="E64" s="1"/>
      <c r="F64" s="1"/>
      <c r="G64" s="1"/>
      <c r="H64" s="1"/>
      <c r="I64" s="2"/>
    </row>
    <row r="65" spans="1:9" x14ac:dyDescent="0.25">
      <c r="A65" s="1"/>
      <c r="B65" s="1"/>
      <c r="C65" s="1"/>
      <c r="D65" s="1"/>
      <c r="E65" s="1"/>
      <c r="F65" s="1"/>
      <c r="G65" s="1"/>
      <c r="H65" s="1"/>
      <c r="I65" s="2"/>
    </row>
  </sheetData>
  <pageMargins left="0.23622047244094491" right="0.23622047244094491" top="0.74803149606299213" bottom="0.74803149606299213" header="0.31496062992125984" footer="0.31496062992125984"/>
  <pageSetup paperSize="9" orientation="landscape" r:id="rId1"/>
  <rowBreaks count="1" manualBreakCount="1">
    <brk id="4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5"/>
  <sheetViews>
    <sheetView topLeftCell="A13" workbookViewId="0">
      <selection activeCell="G29" sqref="G29"/>
    </sheetView>
  </sheetViews>
  <sheetFormatPr defaultRowHeight="15" x14ac:dyDescent="0.25"/>
  <cols>
    <col min="1" max="1" width="11.42578125" customWidth="1"/>
    <col min="2" max="2" width="17" customWidth="1"/>
    <col min="3" max="3" width="16.42578125" customWidth="1"/>
    <col min="4" max="4" width="14" customWidth="1"/>
    <col min="5" max="5" width="13.7109375" style="60" customWidth="1"/>
    <col min="6" max="6" width="40" customWidth="1"/>
    <col min="7" max="7" width="20.7109375" customWidth="1"/>
    <col min="8" max="8" width="13.5703125" customWidth="1"/>
    <col min="9" max="9" width="20.7109375" customWidth="1"/>
    <col min="10" max="10" width="25.4257812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85546875" customWidth="1"/>
  </cols>
  <sheetData>
    <row r="1" spans="1:19" x14ac:dyDescent="0.25">
      <c r="A1" s="47" t="s">
        <v>79</v>
      </c>
    </row>
    <row r="2" spans="1:19" s="52" customFormat="1" x14ac:dyDescent="0.25">
      <c r="A2" s="52" t="s">
        <v>319</v>
      </c>
      <c r="E2" s="53"/>
    </row>
    <row r="4" spans="1:19" x14ac:dyDescent="0.25">
      <c r="A4" s="47" t="s">
        <v>4</v>
      </c>
      <c r="B4" s="47" t="s">
        <v>70</v>
      </c>
      <c r="C4" s="47" t="s">
        <v>71</v>
      </c>
      <c r="D4" s="47" t="s">
        <v>100</v>
      </c>
      <c r="E4" s="48" t="s">
        <v>72</v>
      </c>
      <c r="F4" s="47" t="s">
        <v>101</v>
      </c>
      <c r="G4" s="85" t="s">
        <v>102</v>
      </c>
      <c r="H4" s="85"/>
      <c r="I4" s="85"/>
      <c r="J4" s="85"/>
      <c r="K4" s="49" t="s">
        <v>103</v>
      </c>
      <c r="L4" s="47" t="s">
        <v>45</v>
      </c>
      <c r="M4" s="85" t="s">
        <v>104</v>
      </c>
      <c r="N4" s="85"/>
      <c r="O4" s="85"/>
      <c r="P4" s="85"/>
      <c r="Q4" s="47" t="s">
        <v>3</v>
      </c>
      <c r="R4" s="47" t="s">
        <v>73</v>
      </c>
      <c r="S4" s="47" t="s">
        <v>358</v>
      </c>
    </row>
    <row r="5" spans="1:19" ht="33" customHeight="1" x14ac:dyDescent="0.25">
      <c r="A5" s="47" t="s">
        <v>76</v>
      </c>
      <c r="B5" s="47"/>
      <c r="C5" s="47"/>
      <c r="D5" s="47" t="str">
        <f>IF(ISTEXT(F6),"(NB! Velg tiltakskategori under)","")</f>
        <v>(NB! Velg tiltakskategori under)</v>
      </c>
      <c r="E5" s="48" t="s">
        <v>105</v>
      </c>
      <c r="F5" s="47" t="s">
        <v>105</v>
      </c>
      <c r="G5" s="85" t="s">
        <v>106</v>
      </c>
      <c r="H5" s="85"/>
      <c r="I5" s="85"/>
      <c r="J5" s="85"/>
      <c r="K5" s="47" t="s">
        <v>107</v>
      </c>
      <c r="L5" s="47" t="s">
        <v>105</v>
      </c>
      <c r="M5" s="50" t="s">
        <v>108</v>
      </c>
      <c r="N5" s="49" t="s">
        <v>109</v>
      </c>
      <c r="O5" s="49" t="s">
        <v>110</v>
      </c>
      <c r="P5" s="47" t="s">
        <v>111</v>
      </c>
    </row>
    <row r="6" spans="1:19" s="52" customFormat="1" x14ac:dyDescent="0.25">
      <c r="A6" s="51" t="s">
        <v>15</v>
      </c>
      <c r="B6" s="52" t="s">
        <v>279</v>
      </c>
      <c r="C6" s="52" t="s">
        <v>315</v>
      </c>
      <c r="D6" s="52" t="s">
        <v>146</v>
      </c>
      <c r="E6" s="53">
        <v>1</v>
      </c>
      <c r="F6" s="52" t="s">
        <v>367</v>
      </c>
      <c r="G6" s="56" t="s">
        <v>283</v>
      </c>
      <c r="H6" s="56" t="s">
        <v>281</v>
      </c>
      <c r="I6" s="56" t="s">
        <v>282</v>
      </c>
      <c r="J6" s="56" t="s">
        <v>359</v>
      </c>
      <c r="K6" s="52" t="s">
        <v>357</v>
      </c>
      <c r="L6" s="52" t="s">
        <v>284</v>
      </c>
      <c r="M6" s="52" t="s">
        <v>285</v>
      </c>
      <c r="N6" s="58" t="s">
        <v>364</v>
      </c>
      <c r="O6" s="58" t="s">
        <v>364</v>
      </c>
      <c r="P6" s="58" t="s">
        <v>364</v>
      </c>
      <c r="R6" s="54">
        <v>50600000</v>
      </c>
      <c r="S6" s="52" t="s">
        <v>361</v>
      </c>
    </row>
    <row r="7" spans="1:19" s="52" customFormat="1" x14ac:dyDescent="0.25">
      <c r="A7" s="51" t="s">
        <v>17</v>
      </c>
      <c r="B7" s="52" t="s">
        <v>286</v>
      </c>
      <c r="C7" s="52" t="s">
        <v>287</v>
      </c>
      <c r="D7" s="52" t="s">
        <v>154</v>
      </c>
      <c r="E7" s="53">
        <v>5</v>
      </c>
      <c r="F7" s="52" t="s">
        <v>288</v>
      </c>
      <c r="G7" s="56" t="s">
        <v>360</v>
      </c>
      <c r="H7" s="56" t="s">
        <v>289</v>
      </c>
      <c r="I7" s="56" t="s">
        <v>290</v>
      </c>
      <c r="J7" s="56" t="s">
        <v>291</v>
      </c>
      <c r="K7" s="52" t="s">
        <v>357</v>
      </c>
      <c r="L7" s="52" t="s">
        <v>292</v>
      </c>
      <c r="M7" s="52" t="s">
        <v>285</v>
      </c>
      <c r="N7" s="58" t="s">
        <v>364</v>
      </c>
      <c r="O7" s="58" t="s">
        <v>364</v>
      </c>
      <c r="P7" s="58" t="s">
        <v>364</v>
      </c>
      <c r="R7" s="54">
        <v>3100000</v>
      </c>
      <c r="S7" s="52" t="s">
        <v>361</v>
      </c>
    </row>
    <row r="8" spans="1:19" s="52" customFormat="1" x14ac:dyDescent="0.25">
      <c r="A8" s="51" t="s">
        <v>112</v>
      </c>
      <c r="B8" s="52" t="s">
        <v>293</v>
      </c>
      <c r="C8" s="52" t="s">
        <v>280</v>
      </c>
      <c r="D8" s="52" t="s">
        <v>138</v>
      </c>
      <c r="E8" s="53" t="s">
        <v>294</v>
      </c>
      <c r="F8" s="52" t="s">
        <v>313</v>
      </c>
      <c r="G8" s="56" t="s">
        <v>362</v>
      </c>
      <c r="H8" s="56" t="s">
        <v>295</v>
      </c>
      <c r="I8" s="56" t="s">
        <v>296</v>
      </c>
      <c r="J8" s="56" t="s">
        <v>297</v>
      </c>
      <c r="K8" s="52" t="s">
        <v>357</v>
      </c>
      <c r="M8" s="52" t="s">
        <v>298</v>
      </c>
      <c r="N8" s="58" t="s">
        <v>364</v>
      </c>
      <c r="O8" s="58" t="s">
        <v>364</v>
      </c>
      <c r="P8" s="58" t="s">
        <v>364</v>
      </c>
      <c r="R8" s="55" t="s">
        <v>363</v>
      </c>
    </row>
    <row r="9" spans="1:19" s="52" customFormat="1" x14ac:dyDescent="0.25">
      <c r="A9" s="51" t="s">
        <v>113</v>
      </c>
      <c r="B9" s="52" t="s">
        <v>299</v>
      </c>
      <c r="C9" s="52" t="s">
        <v>287</v>
      </c>
      <c r="D9" s="52" t="s">
        <v>127</v>
      </c>
      <c r="E9" s="53" t="s">
        <v>300</v>
      </c>
      <c r="F9" s="58" t="s">
        <v>320</v>
      </c>
      <c r="G9" s="56" t="s">
        <v>301</v>
      </c>
      <c r="H9" s="59" t="s">
        <v>316</v>
      </c>
      <c r="I9" s="59" t="s">
        <v>316</v>
      </c>
      <c r="J9" s="56"/>
      <c r="K9" s="52" t="s">
        <v>357</v>
      </c>
      <c r="M9" s="52" t="s">
        <v>302</v>
      </c>
      <c r="N9" s="58" t="s">
        <v>364</v>
      </c>
      <c r="O9" s="58" t="s">
        <v>364</v>
      </c>
      <c r="P9" s="58" t="s">
        <v>364</v>
      </c>
      <c r="R9" s="55" t="s">
        <v>363</v>
      </c>
    </row>
    <row r="10" spans="1:19" s="52" customFormat="1" x14ac:dyDescent="0.25">
      <c r="A10" s="51"/>
      <c r="E10" s="53"/>
    </row>
    <row r="11" spans="1:19" s="52" customFormat="1" x14ac:dyDescent="0.25">
      <c r="A11" s="51" t="s">
        <v>74</v>
      </c>
      <c r="E11" s="53"/>
    </row>
    <row r="12" spans="1:19" s="52" customFormat="1" ht="18" customHeight="1" x14ac:dyDescent="0.25">
      <c r="A12" s="51" t="s">
        <v>369</v>
      </c>
      <c r="B12" s="52" t="s">
        <v>306</v>
      </c>
      <c r="E12" s="53"/>
      <c r="F12" s="52" t="s">
        <v>307</v>
      </c>
      <c r="L12" s="51"/>
      <c r="M12" s="51"/>
      <c r="N12" s="51"/>
      <c r="O12" s="51"/>
      <c r="P12" s="51"/>
      <c r="Q12" s="51"/>
    </row>
    <row r="13" spans="1:19" x14ac:dyDescent="0.25">
      <c r="A13" s="47" t="s">
        <v>77</v>
      </c>
      <c r="L13" s="47"/>
      <c r="M13" s="47"/>
      <c r="N13" s="47"/>
      <c r="O13" s="47"/>
      <c r="P13" s="47"/>
      <c r="Q13" s="47"/>
    </row>
    <row r="14" spans="1:19" x14ac:dyDescent="0.25">
      <c r="A14" s="47" t="s">
        <v>78</v>
      </c>
      <c r="L14" s="47"/>
      <c r="M14" s="47"/>
      <c r="N14" s="47"/>
      <c r="O14" s="47"/>
      <c r="P14" s="47"/>
      <c r="Q14" s="47"/>
    </row>
    <row r="15" spans="1:19" x14ac:dyDescent="0.25">
      <c r="A15" s="47"/>
    </row>
    <row r="16" spans="1:19" x14ac:dyDescent="0.25">
      <c r="A16" s="47"/>
      <c r="F16" s="61" t="s">
        <v>188</v>
      </c>
    </row>
    <row r="17" spans="1:10" x14ac:dyDescent="0.25">
      <c r="A17" s="47" t="s">
        <v>79</v>
      </c>
      <c r="B17" s="47" t="s">
        <v>6</v>
      </c>
      <c r="C17" s="47"/>
      <c r="D17" s="47"/>
      <c r="E17" s="62"/>
      <c r="F17" s="47" t="s">
        <v>12</v>
      </c>
      <c r="G17" s="47"/>
      <c r="J17" s="49" t="s">
        <v>83</v>
      </c>
    </row>
    <row r="18" spans="1:10" ht="15" customHeight="1" x14ac:dyDescent="0.25">
      <c r="A18" s="47"/>
      <c r="B18" s="47" t="s">
        <v>9</v>
      </c>
      <c r="C18" s="47" t="s">
        <v>10</v>
      </c>
      <c r="D18" s="47"/>
      <c r="E18" s="62" t="s">
        <v>11</v>
      </c>
      <c r="F18" s="47" t="s">
        <v>9</v>
      </c>
      <c r="G18" s="47" t="s">
        <v>10</v>
      </c>
      <c r="H18" s="47" t="s">
        <v>11</v>
      </c>
      <c r="I18" s="47"/>
    </row>
    <row r="19" spans="1:10" ht="15" customHeight="1" x14ac:dyDescent="0.25">
      <c r="A19" s="47" t="s">
        <v>76</v>
      </c>
      <c r="B19" s="47"/>
      <c r="C19" s="47"/>
      <c r="D19" s="47"/>
      <c r="E19" s="62"/>
      <c r="F19" s="47"/>
      <c r="G19" s="47"/>
      <c r="H19" s="47"/>
      <c r="I19" s="47"/>
      <c r="J19" s="47"/>
    </row>
    <row r="20" spans="1:10" ht="15" customHeight="1" x14ac:dyDescent="0.25">
      <c r="A20" s="47" t="s">
        <v>15</v>
      </c>
      <c r="B20" s="47" t="s">
        <v>309</v>
      </c>
      <c r="C20" s="47" t="s">
        <v>309</v>
      </c>
      <c r="D20" s="47"/>
      <c r="E20" s="62"/>
      <c r="F20" s="47" t="s">
        <v>310</v>
      </c>
      <c r="G20" s="47" t="s">
        <v>310</v>
      </c>
      <c r="H20" s="47"/>
      <c r="I20" s="47"/>
      <c r="J20" s="47"/>
    </row>
    <row r="21" spans="1:10" ht="15" customHeight="1" x14ac:dyDescent="0.25">
      <c r="A21" s="47" t="s">
        <v>17</v>
      </c>
      <c r="B21" s="47" t="s">
        <v>309</v>
      </c>
      <c r="C21" s="47" t="s">
        <v>309</v>
      </c>
      <c r="D21" s="47"/>
      <c r="E21" s="62"/>
      <c r="F21" s="47" t="s">
        <v>310</v>
      </c>
      <c r="G21" s="47" t="s">
        <v>310</v>
      </c>
      <c r="H21" s="47"/>
      <c r="I21" s="47"/>
      <c r="J21" s="47"/>
    </row>
    <row r="22" spans="1:10" ht="15" customHeight="1" x14ac:dyDescent="0.25">
      <c r="A22" s="47" t="s">
        <v>75</v>
      </c>
    </row>
    <row r="23" spans="1:10" ht="15" customHeight="1" x14ac:dyDescent="0.25">
      <c r="A23" s="47"/>
    </row>
    <row r="24" spans="1:10" ht="15" customHeight="1" x14ac:dyDescent="0.25">
      <c r="A24" s="47"/>
    </row>
    <row r="27" spans="1:10" x14ac:dyDescent="0.25">
      <c r="F27" s="61" t="s">
        <v>187</v>
      </c>
    </row>
    <row r="28" spans="1:10" x14ac:dyDescent="0.25">
      <c r="A28" s="49"/>
      <c r="B28" s="49" t="s">
        <v>4</v>
      </c>
      <c r="C28" s="49"/>
      <c r="D28" s="49"/>
      <c r="E28" s="63"/>
      <c r="F28" s="49" t="s">
        <v>12</v>
      </c>
      <c r="G28" s="49" t="s">
        <v>5</v>
      </c>
      <c r="H28" s="49" t="s">
        <v>97</v>
      </c>
      <c r="I28" s="49" t="s">
        <v>54</v>
      </c>
    </row>
    <row r="29" spans="1:10" ht="45" x14ac:dyDescent="0.25">
      <c r="A29" s="47" t="s">
        <v>13</v>
      </c>
      <c r="B29" t="s">
        <v>15</v>
      </c>
      <c r="C29" t="s">
        <v>17</v>
      </c>
      <c r="F29" t="s">
        <v>305</v>
      </c>
      <c r="G29" s="83" t="s">
        <v>376</v>
      </c>
      <c r="H29" s="57"/>
      <c r="I29" t="s">
        <v>308</v>
      </c>
    </row>
    <row r="30" spans="1:10" x14ac:dyDescent="0.25">
      <c r="A30" s="47" t="s">
        <v>14</v>
      </c>
    </row>
    <row r="31" spans="1:10" x14ac:dyDescent="0.25">
      <c r="A31" s="47" t="s">
        <v>16</v>
      </c>
    </row>
    <row r="32" spans="1:10" x14ac:dyDescent="0.25">
      <c r="A32" s="47" t="s">
        <v>18</v>
      </c>
    </row>
    <row r="34" spans="1:6" x14ac:dyDescent="0.25">
      <c r="A34" s="47"/>
    </row>
    <row r="35" spans="1:6" x14ac:dyDescent="0.25">
      <c r="A35" s="47"/>
      <c r="F35" s="61"/>
    </row>
    <row r="36" spans="1:6" x14ac:dyDescent="0.25">
      <c r="A36" s="47"/>
      <c r="F36" s="61"/>
    </row>
    <row r="37" spans="1:6" x14ac:dyDescent="0.25">
      <c r="A37" s="47"/>
      <c r="E37" s="64" t="s">
        <v>94</v>
      </c>
    </row>
    <row r="38" spans="1:6" x14ac:dyDescent="0.25">
      <c r="A38" s="47" t="s">
        <v>89</v>
      </c>
      <c r="E38" s="64" t="s">
        <v>95</v>
      </c>
    </row>
    <row r="39" spans="1:6" x14ac:dyDescent="0.25">
      <c r="A39" s="47" t="s">
        <v>96</v>
      </c>
      <c r="B39" s="47" t="s">
        <v>90</v>
      </c>
      <c r="C39" s="47" t="s">
        <v>91</v>
      </c>
      <c r="D39" s="47" t="s">
        <v>92</v>
      </c>
      <c r="E39" s="62" t="s">
        <v>93</v>
      </c>
      <c r="F39" s="47" t="s">
        <v>3</v>
      </c>
    </row>
    <row r="40" spans="1:6" ht="60" x14ac:dyDescent="0.25">
      <c r="A40" s="47" t="s">
        <v>98</v>
      </c>
      <c r="B40" s="57" t="s">
        <v>303</v>
      </c>
      <c r="C40" s="57" t="s">
        <v>304</v>
      </c>
      <c r="D40" s="65" t="s">
        <v>368</v>
      </c>
    </row>
    <row r="41" spans="1:6" x14ac:dyDescent="0.25">
      <c r="A41" s="47" t="s">
        <v>99</v>
      </c>
    </row>
    <row r="48" spans="1:6" x14ac:dyDescent="0.25">
      <c r="A48" s="47" t="s">
        <v>86</v>
      </c>
    </row>
    <row r="49" spans="1:2" x14ac:dyDescent="0.25">
      <c r="A49" s="47" t="s">
        <v>87</v>
      </c>
      <c r="B49" s="66" t="s">
        <v>365</v>
      </c>
    </row>
    <row r="50" spans="1:2" x14ac:dyDescent="0.25">
      <c r="A50" s="47" t="s">
        <v>88</v>
      </c>
      <c r="B50" s="66" t="s">
        <v>366</v>
      </c>
    </row>
    <row r="83" spans="1:8" ht="15.75" thickBot="1" x14ac:dyDescent="0.3"/>
    <row r="84" spans="1:8" x14ac:dyDescent="0.25">
      <c r="A84" s="67" t="s">
        <v>114</v>
      </c>
      <c r="B84" s="68"/>
      <c r="C84" s="68"/>
      <c r="D84" s="68"/>
      <c r="E84" s="69"/>
      <c r="F84" s="70"/>
    </row>
    <row r="85" spans="1:8" x14ac:dyDescent="0.25">
      <c r="A85" s="71" t="s">
        <v>115</v>
      </c>
      <c r="B85" s="72" t="s">
        <v>116</v>
      </c>
      <c r="C85" s="72" t="s">
        <v>117</v>
      </c>
      <c r="D85" s="72" t="s">
        <v>118</v>
      </c>
      <c r="E85" s="73" t="s">
        <v>119</v>
      </c>
      <c r="F85" s="74" t="s">
        <v>120</v>
      </c>
      <c r="G85" s="47"/>
      <c r="H85" s="47"/>
    </row>
    <row r="86" spans="1:8" x14ac:dyDescent="0.25">
      <c r="A86" s="75" t="s">
        <v>121</v>
      </c>
      <c r="B86" s="76" t="s">
        <v>122</v>
      </c>
      <c r="C86" s="76" t="s">
        <v>123</v>
      </c>
      <c r="D86" s="76" t="s">
        <v>124</v>
      </c>
      <c r="E86" s="77" t="s">
        <v>125</v>
      </c>
      <c r="F86" s="78" t="s">
        <v>126</v>
      </c>
    </row>
    <row r="87" spans="1:8" x14ac:dyDescent="0.25">
      <c r="A87" s="75" t="s">
        <v>127</v>
      </c>
      <c r="B87" s="76" t="s">
        <v>128</v>
      </c>
      <c r="C87" s="76" t="s">
        <v>129</v>
      </c>
      <c r="D87" s="76" t="s">
        <v>130</v>
      </c>
      <c r="E87" s="77" t="s">
        <v>131</v>
      </c>
      <c r="F87" s="78" t="s">
        <v>132</v>
      </c>
    </row>
    <row r="88" spans="1:8" x14ac:dyDescent="0.25">
      <c r="A88" s="75" t="s">
        <v>133</v>
      </c>
      <c r="B88" s="76" t="s">
        <v>134</v>
      </c>
      <c r="C88" s="76" t="s">
        <v>123</v>
      </c>
      <c r="D88" s="76" t="s">
        <v>135</v>
      </c>
      <c r="E88" s="77" t="s">
        <v>136</v>
      </c>
      <c r="F88" s="78" t="s">
        <v>137</v>
      </c>
    </row>
    <row r="89" spans="1:8" x14ac:dyDescent="0.25">
      <c r="A89" s="75" t="s">
        <v>138</v>
      </c>
      <c r="B89" s="76" t="s">
        <v>139</v>
      </c>
      <c r="C89" s="76" t="s">
        <v>123</v>
      </c>
      <c r="D89" s="76" t="s">
        <v>140</v>
      </c>
      <c r="E89" s="77" t="s">
        <v>141</v>
      </c>
      <c r="F89" s="78" t="s">
        <v>137</v>
      </c>
    </row>
    <row r="90" spans="1:8" x14ac:dyDescent="0.25">
      <c r="A90" s="75" t="s">
        <v>142</v>
      </c>
      <c r="B90" s="76" t="s">
        <v>143</v>
      </c>
      <c r="C90" s="76" t="s">
        <v>123</v>
      </c>
      <c r="D90" s="76" t="s">
        <v>144</v>
      </c>
      <c r="E90" s="77" t="s">
        <v>145</v>
      </c>
      <c r="F90" s="78" t="s">
        <v>137</v>
      </c>
    </row>
    <row r="91" spans="1:8" x14ac:dyDescent="0.25">
      <c r="A91" s="75" t="s">
        <v>146</v>
      </c>
      <c r="B91" s="76" t="s">
        <v>147</v>
      </c>
      <c r="C91" s="76" t="s">
        <v>123</v>
      </c>
      <c r="D91" s="76" t="s">
        <v>148</v>
      </c>
      <c r="E91" s="77" t="s">
        <v>149</v>
      </c>
      <c r="F91" s="78" t="s">
        <v>137</v>
      </c>
    </row>
    <row r="92" spans="1:8" x14ac:dyDescent="0.25">
      <c r="A92" s="75" t="s">
        <v>150</v>
      </c>
      <c r="B92" s="76" t="s">
        <v>151</v>
      </c>
      <c r="C92" s="76" t="s">
        <v>123</v>
      </c>
      <c r="D92" s="76" t="s">
        <v>152</v>
      </c>
      <c r="E92" s="77" t="s">
        <v>153</v>
      </c>
      <c r="F92" s="78" t="s">
        <v>132</v>
      </c>
    </row>
    <row r="93" spans="1:8" x14ac:dyDescent="0.25">
      <c r="A93" s="75" t="s">
        <v>154</v>
      </c>
      <c r="B93" s="76" t="s">
        <v>155</v>
      </c>
      <c r="C93" s="76" t="s">
        <v>156</v>
      </c>
      <c r="D93" s="76" t="s">
        <v>153</v>
      </c>
      <c r="E93" s="77" t="s">
        <v>152</v>
      </c>
      <c r="F93" s="78" t="s">
        <v>157</v>
      </c>
    </row>
    <row r="94" spans="1:8" x14ac:dyDescent="0.25">
      <c r="A94" s="75" t="s">
        <v>158</v>
      </c>
      <c r="B94" s="76" t="s">
        <v>159</v>
      </c>
      <c r="C94" s="76" t="s">
        <v>160</v>
      </c>
      <c r="D94" s="76" t="s">
        <v>153</v>
      </c>
      <c r="E94" s="77" t="s">
        <v>161</v>
      </c>
      <c r="F94" s="78" t="s">
        <v>152</v>
      </c>
    </row>
    <row r="95" spans="1:8" x14ac:dyDescent="0.25">
      <c r="A95" s="75" t="s">
        <v>162</v>
      </c>
      <c r="B95" s="76" t="s">
        <v>163</v>
      </c>
      <c r="C95" s="76" t="s">
        <v>164</v>
      </c>
      <c r="D95" s="76" t="s">
        <v>165</v>
      </c>
      <c r="E95" s="77" t="s">
        <v>132</v>
      </c>
      <c r="F95" s="78" t="s">
        <v>157</v>
      </c>
    </row>
    <row r="96" spans="1:8" x14ac:dyDescent="0.25">
      <c r="A96" s="75" t="s">
        <v>166</v>
      </c>
      <c r="B96" s="76" t="s">
        <v>167</v>
      </c>
      <c r="C96" s="76" t="s">
        <v>168</v>
      </c>
      <c r="D96" s="76" t="s">
        <v>169</v>
      </c>
      <c r="E96" s="77" t="s">
        <v>132</v>
      </c>
      <c r="F96" s="78" t="s">
        <v>157</v>
      </c>
    </row>
    <row r="97" spans="1:7" x14ac:dyDescent="0.25">
      <c r="A97" s="75" t="s">
        <v>170</v>
      </c>
      <c r="B97" s="76" t="s">
        <v>171</v>
      </c>
      <c r="C97" s="76" t="s">
        <v>172</v>
      </c>
      <c r="D97" s="76" t="s">
        <v>173</v>
      </c>
      <c r="E97" s="77" t="s">
        <v>135</v>
      </c>
      <c r="F97" s="78" t="s">
        <v>132</v>
      </c>
    </row>
    <row r="98" spans="1:7" x14ac:dyDescent="0.25">
      <c r="A98" s="75" t="s">
        <v>174</v>
      </c>
      <c r="B98" s="76" t="s">
        <v>175</v>
      </c>
      <c r="C98" s="76" t="s">
        <v>176</v>
      </c>
      <c r="D98" s="76" t="s">
        <v>177</v>
      </c>
      <c r="E98" s="77" t="s">
        <v>178</v>
      </c>
      <c r="F98" s="78" t="s">
        <v>157</v>
      </c>
    </row>
    <row r="99" spans="1:7" x14ac:dyDescent="0.25">
      <c r="A99" s="75" t="s">
        <v>179</v>
      </c>
      <c r="B99" s="76" t="s">
        <v>180</v>
      </c>
      <c r="C99" s="76" t="s">
        <v>181</v>
      </c>
      <c r="D99" s="76" t="s">
        <v>157</v>
      </c>
      <c r="E99" s="77" t="s">
        <v>157</v>
      </c>
      <c r="F99" s="78" t="s">
        <v>157</v>
      </c>
      <c r="G99" t="s">
        <v>157</v>
      </c>
    </row>
    <row r="100" spans="1:7" x14ac:dyDescent="0.25">
      <c r="A100" s="75"/>
      <c r="B100" s="76"/>
      <c r="C100" s="76"/>
      <c r="D100" s="76"/>
      <c r="E100" s="77"/>
      <c r="F100" s="78"/>
    </row>
    <row r="101" spans="1:7" x14ac:dyDescent="0.25">
      <c r="A101" s="71" t="s">
        <v>182</v>
      </c>
      <c r="B101" s="76"/>
      <c r="C101" s="76"/>
      <c r="D101" s="76"/>
      <c r="E101" s="77"/>
      <c r="F101" s="78"/>
    </row>
    <row r="102" spans="1:7" x14ac:dyDescent="0.25">
      <c r="A102" s="75" t="s">
        <v>183</v>
      </c>
      <c r="B102" s="76"/>
      <c r="C102" s="76"/>
      <c r="D102" s="76"/>
      <c r="E102" s="77"/>
      <c r="F102" s="78"/>
    </row>
    <row r="103" spans="1:7" x14ac:dyDescent="0.25">
      <c r="A103" s="75" t="s">
        <v>184</v>
      </c>
      <c r="B103" s="76"/>
      <c r="C103" s="76"/>
      <c r="D103" s="76"/>
      <c r="E103" s="77"/>
      <c r="F103" s="78"/>
    </row>
    <row r="104" spans="1:7" x14ac:dyDescent="0.25">
      <c r="A104" s="75" t="s">
        <v>185</v>
      </c>
      <c r="B104" s="76"/>
      <c r="C104" s="76"/>
      <c r="D104" s="76"/>
      <c r="E104" s="77"/>
      <c r="F104" s="78" t="s">
        <v>157</v>
      </c>
    </row>
    <row r="105" spans="1:7" ht="15.75" thickBot="1" x14ac:dyDescent="0.3">
      <c r="A105" s="79" t="s">
        <v>186</v>
      </c>
      <c r="B105" s="80"/>
      <c r="C105" s="80"/>
      <c r="D105" s="80"/>
      <c r="E105" s="81"/>
      <c r="F105" s="82"/>
    </row>
  </sheetData>
  <mergeCells count="3">
    <mergeCell ref="G4:J4"/>
    <mergeCell ref="M4:P4"/>
    <mergeCell ref="G5:J5"/>
  </mergeCells>
  <dataValidations count="2">
    <dataValidation type="list" allowBlank="1" showInputMessage="1" showErrorMessage="1" promptTitle="Sikkerhet i tiltaksinformasjon" sqref="K6:K9 S6:S7" xr:uid="{00000000-0002-0000-0100-000000000000}">
      <formula1>$A$102:$A$105</formula1>
    </dataValidation>
    <dataValidation type="list" allowBlank="1" showInputMessage="1" showErrorMessage="1" promptTitle="Tiltakskategori" prompt="Vennligst velg fra nedtrekkslisten" sqref="D6:D9" xr:uid="{00000000-0002-0000-0100-000001000000}">
      <formula1>$A$86:$A$99</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25"/>
  <sheetViews>
    <sheetView workbookViewId="0">
      <selection activeCell="I34" sqref="I34"/>
    </sheetView>
  </sheetViews>
  <sheetFormatPr defaultRowHeight="15" x14ac:dyDescent="0.25"/>
  <cols>
    <col min="2" max="2" width="18.5703125" customWidth="1"/>
  </cols>
  <sheetData>
    <row r="2" spans="2:5" x14ac:dyDescent="0.25">
      <c r="B2" t="s">
        <v>350</v>
      </c>
      <c r="E2" t="s">
        <v>351</v>
      </c>
    </row>
    <row r="4" spans="2:5" x14ac:dyDescent="0.25">
      <c r="B4" s="43" t="s">
        <v>348</v>
      </c>
      <c r="C4" s="43" t="s">
        <v>349</v>
      </c>
    </row>
    <row r="5" spans="2:5" x14ac:dyDescent="0.25">
      <c r="B5" s="41" t="s">
        <v>329</v>
      </c>
      <c r="C5" s="42">
        <v>10</v>
      </c>
    </row>
    <row r="6" spans="2:5" x14ac:dyDescent="0.25">
      <c r="B6" s="41" t="s">
        <v>330</v>
      </c>
      <c r="C6" s="42">
        <v>0</v>
      </c>
    </row>
    <row r="7" spans="2:5" x14ac:dyDescent="0.25">
      <c r="B7" s="41" t="s">
        <v>331</v>
      </c>
      <c r="C7" s="42">
        <v>24</v>
      </c>
    </row>
    <row r="8" spans="2:5" x14ac:dyDescent="0.25">
      <c r="B8" s="41" t="s">
        <v>332</v>
      </c>
      <c r="C8" s="42">
        <v>10</v>
      </c>
    </row>
    <row r="9" spans="2:5" x14ac:dyDescent="0.25">
      <c r="B9" s="41" t="s">
        <v>333</v>
      </c>
      <c r="C9" s="42">
        <v>16</v>
      </c>
    </row>
    <row r="10" spans="2:5" x14ac:dyDescent="0.25">
      <c r="B10" s="41" t="s">
        <v>334</v>
      </c>
      <c r="C10" s="42">
        <v>6</v>
      </c>
    </row>
    <row r="11" spans="2:5" x14ac:dyDescent="0.25">
      <c r="B11" s="41" t="s">
        <v>335</v>
      </c>
      <c r="C11" s="42">
        <v>0</v>
      </c>
    </row>
    <row r="12" spans="2:5" x14ac:dyDescent="0.25">
      <c r="B12" s="41" t="s">
        <v>336</v>
      </c>
      <c r="C12" s="42">
        <v>45</v>
      </c>
    </row>
    <row r="13" spans="2:5" x14ac:dyDescent="0.25">
      <c r="B13" s="41" t="s">
        <v>337</v>
      </c>
      <c r="C13" s="42">
        <v>50</v>
      </c>
    </row>
    <row r="14" spans="2:5" x14ac:dyDescent="0.25">
      <c r="B14" s="41" t="s">
        <v>338</v>
      </c>
      <c r="C14" s="42">
        <v>9</v>
      </c>
    </row>
    <row r="15" spans="2:5" x14ac:dyDescent="0.25">
      <c r="B15" s="41" t="s">
        <v>339</v>
      </c>
      <c r="C15" s="42">
        <v>3</v>
      </c>
    </row>
    <row r="16" spans="2:5" x14ac:dyDescent="0.25">
      <c r="B16" s="41" t="s">
        <v>340</v>
      </c>
      <c r="C16" s="42">
        <v>0</v>
      </c>
    </row>
    <row r="17" spans="2:3" x14ac:dyDescent="0.25">
      <c r="B17" s="41" t="s">
        <v>341</v>
      </c>
      <c r="C17" s="42">
        <v>16</v>
      </c>
    </row>
    <row r="18" spans="2:3" x14ac:dyDescent="0.25">
      <c r="B18" s="41" t="s">
        <v>342</v>
      </c>
      <c r="C18" s="42">
        <v>14</v>
      </c>
    </row>
    <row r="19" spans="2:3" x14ac:dyDescent="0.25">
      <c r="B19" s="41" t="s">
        <v>343</v>
      </c>
      <c r="C19" s="42">
        <v>16</v>
      </c>
    </row>
    <row r="20" spans="2:3" x14ac:dyDescent="0.25">
      <c r="B20" s="41" t="s">
        <v>344</v>
      </c>
      <c r="C20" s="42">
        <v>1</v>
      </c>
    </row>
    <row r="21" spans="2:3" x14ac:dyDescent="0.25">
      <c r="B21" s="41" t="s">
        <v>345</v>
      </c>
      <c r="C21" s="42">
        <v>3</v>
      </c>
    </row>
    <row r="22" spans="2:3" x14ac:dyDescent="0.25">
      <c r="B22" s="41" t="s">
        <v>346</v>
      </c>
      <c r="C22" s="42">
        <v>8</v>
      </c>
    </row>
    <row r="23" spans="2:3" x14ac:dyDescent="0.25">
      <c r="B23" s="44" t="s">
        <v>347</v>
      </c>
      <c r="C23" s="45">
        <v>231</v>
      </c>
    </row>
    <row r="25" spans="2:3" x14ac:dyDescent="0.25">
      <c r="B25" s="46" t="s">
        <v>356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9"/>
  <sheetViews>
    <sheetView tabSelected="1" workbookViewId="0">
      <selection activeCell="A17" sqref="A17"/>
    </sheetView>
  </sheetViews>
  <sheetFormatPr defaultRowHeight="15" x14ac:dyDescent="0.25"/>
  <sheetData>
    <row r="1" spans="1:1" x14ac:dyDescent="0.25">
      <c r="A1" s="32" t="s">
        <v>276</v>
      </c>
    </row>
    <row r="3" spans="1:1" x14ac:dyDescent="0.25">
      <c r="A3" t="s">
        <v>328</v>
      </c>
    </row>
    <row r="5" spans="1:1" x14ac:dyDescent="0.25">
      <c r="A5" s="33" t="s">
        <v>277</v>
      </c>
    </row>
    <row r="7" spans="1:1" x14ac:dyDescent="0.25">
      <c r="A7" s="32" t="s">
        <v>312</v>
      </c>
    </row>
    <row r="9" spans="1:1" x14ac:dyDescent="0.25">
      <c r="A9" t="s">
        <v>311</v>
      </c>
    </row>
    <row r="11" spans="1:1" x14ac:dyDescent="0.25">
      <c r="A11" t="s">
        <v>326</v>
      </c>
    </row>
    <row r="13" spans="1:1" x14ac:dyDescent="0.25">
      <c r="A13" s="40" t="s">
        <v>324</v>
      </c>
    </row>
    <row r="15" spans="1:1" x14ac:dyDescent="0.25">
      <c r="A15" s="40" t="s">
        <v>325</v>
      </c>
    </row>
    <row r="17" spans="1:1" x14ac:dyDescent="0.25">
      <c r="A17" t="s">
        <v>383</v>
      </c>
    </row>
    <row r="19" spans="1:1" x14ac:dyDescent="0.25">
      <c r="A19" t="s">
        <v>327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Generell input</vt:lpstr>
      <vt:lpstr>Tiltaksanalyse</vt:lpstr>
      <vt:lpstr>GIS-tabeller</vt:lpstr>
      <vt:lpstr>Referanser</vt:lpstr>
      <vt:lpstr>'Generell input'!Print_Titles</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cp:lastPrinted>2018-06-15T09:46:07Z</cp:lastPrinted>
  <dcterms:created xsi:type="dcterms:W3CDTF">2018-04-16T18:56:07Z</dcterms:created>
  <dcterms:modified xsi:type="dcterms:W3CDTF">2019-04-02T09:19:04Z</dcterms:modified>
</cp:coreProperties>
</file>